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0380" windowHeight="161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<sst xmlns="http://schemas.openxmlformats.org/spreadsheetml/2006/main" count="408" uniqueCount="36">
  <si>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</si>
  <si>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</si>
  <si>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</si>
  <si>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</si>
  <si>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</si>
  <si>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</si>
  <si>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</si>
  <si>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</si>
  <si>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</si>
  <si>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</si>
  <si>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</si>
  <si>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</si>
  <si>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Internetworking</t>
  </si>
  <si>
    <t>S</t>
  </si>
  <si>
    <t>Standard</t>
  </si>
  <si>
    <t>End to End Networking/Routing</t>
  </si>
  <si>
    <t>Networking &amp; Cable Troubleshooting</t>
  </si>
  <si>
    <t>Online Exam</t>
  </si>
  <si>
    <t>Technical Assistance Call ( TAC )</t>
  </si>
  <si>
    <t>Resume/Cover Letter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</si>
  <si>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</si>
  <si>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</si>
  <si>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</si>
  <si>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</si>
  <si>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</si>
  <si>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</si>
  <si>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</si>
  <si>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</si>
  <si>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</si>
  <si>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</si>
  <si>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</si>
  <si>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</si>
  <si>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</si>
  <si>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</si>
  <si>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</si>
  <si>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Subnetting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</si>
</sst>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0" sqref="E20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23">
        <f>IF(ISERROR(AVERAGE(Judge1:Judge10!F7))," ",AVERAGE(Judge1:Judge10!F7))</f>
        <v>185</v>
      </c>
      <c r="G7" s="23">
        <f>IF(ISERROR(AVERAGE(Judge1:Judge10!G7))," ",AVERAGE(Judge1:Judge10!G7))</f>
        <v>20</v>
      </c>
      <c r="H7" s="23">
        <f>IF(ISERROR(AVERAGE(Judge1:Judge10!H7))," ",AVERAGE(Judge1:Judge10!H7))</f>
        <v>85</v>
      </c>
      <c r="I7" s="23">
        <f>IF(ISERROR(AVERAGE(Judge1:Judge10!I7))," ",AVERAGE(Judge1:Judge10!I7))</f>
        <v>125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23">
        <f>IF(ISERROR(AVERAGE(Judge1:Judge10!F8))," ",AVERAGE(Judge1:Judge10!F8))</f>
        <v>54</v>
      </c>
      <c r="G8" s="23">
        <f>IF(ISERROR(AVERAGE(Judge1:Judge10!G8))," ",AVERAGE(Judge1:Judge10!G8))</f>
        <v>51</v>
      </c>
      <c r="H8" s="23">
        <f>IF(ISERROR(AVERAGE(Judge1:Judge10!H8))," ",AVERAGE(Judge1:Judge10!H8))</f>
        <v>51</v>
      </c>
      <c r="I8" s="23">
        <f>IF(ISERROR(AVERAGE(Judge1:Judge10!I8))," ",AVERAGE(Judge1:Judge10!I8))</f>
        <v>54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23">
        <f>IF(ISERROR(AVERAGE(Judge1:Judge10!F9))," ",AVERAGE(Judge1:Judge10!F9))</f>
        <v>52</v>
      </c>
      <c r="G9" s="23">
        <f>IF(ISERROR(AVERAGE(Judge1:Judge10!G9))," ",AVERAGE(Judge1:Judge10!G9))</f>
        <v>0</v>
      </c>
      <c r="H9" s="23">
        <f>IF(ISERROR(AVERAGE(Judge1:Judge10!H9))," ",AVERAGE(Judge1:Judge10!H9))</f>
        <v>4</v>
      </c>
      <c r="I9" s="23">
        <f>IF(ISERROR(AVERAGE(Judge1:Judge10!I9))," ",AVERAGE(Judge1:Judge10!I9))</f>
        <v>50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23">
        <f>IF(ISERROR(AVERAGE(Judge1:Judge10!F10))," ",AVERAGE(Judge1:Judge10!F10))</f>
        <v>40</v>
      </c>
      <c r="G10" s="23">
        <f>IF(ISERROR(AVERAGE(Judge1:Judge10!G10))," ",AVERAGE(Judge1:Judge10!G10))</f>
        <v>34</v>
      </c>
      <c r="H10" s="23">
        <f>IF(ISERROR(AVERAGE(Judge1:Judge10!H10))," ",AVERAGE(Judge1:Judge10!H10))</f>
        <v>34</v>
      </c>
      <c r="I10" s="23">
        <f>IF(ISERROR(AVERAGE(Judge1:Judge10!I10))," ",AVERAGE(Judge1:Judge10!I10))</f>
        <v>67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23">
        <f>IF(ISERROR(AVERAGE(Judge1:Judge10!F11))," ",AVERAGE(Judge1:Judge10!F11))</f>
        <v>100</v>
      </c>
      <c r="G11" s="23">
        <f>IF(ISERROR(AVERAGE(Judge1:Judge10!G11))," ",AVERAGE(Judge1:Judge10!G11))</f>
        <v>100</v>
      </c>
      <c r="H11" s="23">
        <f>IF(ISERROR(AVERAGE(Judge1:Judge10!H11))," ",AVERAGE(Judge1:Judge10!H11))</f>
        <v>100</v>
      </c>
      <c r="I11" s="23">
        <f>IF(ISERROR(AVERAGE(Judge1:Judge10!I11))," ",AVERAGE(Judge1:Judge10!I11))</f>
        <v>100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431</v>
      </c>
      <c r="G16" s="16">
        <f>SUM($G$7:$G$13)</f>
        <v>205</v>
      </c>
      <c r="H16" s="16">
        <f>SUM($H$7:$H$13)</f>
        <v>274</v>
      </c>
      <c r="I16" s="16">
        <f>SUM($I$7:$I$13)</f>
        <v>396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LARGE($F$16:$I$16,1)</f>
        <v>431</v>
      </c>
      <c r="E18">
        <f>INDEX($F$6:$I$6,MATCH($D$18,$F$16:$I$16,0))</f>
        <v>1092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LARGE($F$16:$I$16,2)</f>
        <v>396</v>
      </c>
      <c r="E19">
        <f>INDEX($F$6:$I$6,MATCH($D$19,$F$16:$I$16,0))</f>
        <v>1216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LARGE($F$16:$I$16,3)</f>
        <v>274</v>
      </c>
      <c r="E20">
        <f>INDEX($F$6:$I$6,MATCH($D$20,$F$16:$I$16,0))</f>
        <v>1184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LARGE($F$16:$I$16,4)</f>
        <v>205</v>
      </c>
      <c r="E21">
        <f>INDEX($F$6:$I$6,MATCH($D$21,$F$16:$I$16,0))</f>
        <v>1171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LARGE($F$16:$I$16,5)</f>
        <v>#NUM!</v>
      </c>
      <c r="E22" t="e">
        <f>INDEX($F$6:$I$6,MATCH($D$22,$F$16:$I$16,0))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Totals!$E$12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Totals!$D$18</formula>
    </cfRule>
    <cfRule type="cellIs" priority="16" dxfId="1" operator="equal" stopIfTrue="1">
      <formula>Totals!$D$19</formula>
    </cfRule>
    <cfRule type="cellIs" priority="17" dxfId="0" operator="equal" stopIfTrue="1">
      <formula>Totals!$D$20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Judge9!$E$12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Judge9!$D$18</formula>
    </cfRule>
    <cfRule type="cellIs" priority="16" dxfId="1" operator="equal" stopIfTrue="1">
      <formula>Judge9!$D$19</formula>
    </cfRule>
    <cfRule type="cellIs" priority="17" dxfId="0" operator="equal" stopIfTrue="1">
      <formula>Judge9!$D$20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Judge10!$E$12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Judge10!$D$18</formula>
    </cfRule>
    <cfRule type="cellIs" priority="16" dxfId="1" operator="equal" stopIfTrue="1">
      <formula>Judge10!$D$19</formula>
    </cfRule>
    <cfRule type="cellIs" priority="17" dxfId="0" operator="equal" stopIfTrue="1">
      <formula>Judge10!$D$20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1092</v>
      </c>
      <c r="G6" s="25">
        <v>1171</v>
      </c>
      <c r="H6" s="25">
        <v>1184</v>
      </c>
      <c r="I6" s="25">
        <v>1216</v>
      </c>
    </row>
    <row r="7" spans="1:78" ht="30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26"/>
      <c r="G7" s="26"/>
      <c r="H7" s="26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26"/>
      <c r="G9" s="26"/>
      <c r="H9" s="26"/>
      <c r="I9" s="2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26"/>
      <c r="G10" s="26"/>
      <c r="H10" s="26"/>
      <c r="I10" s="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26"/>
      <c r="G11" s="26"/>
      <c r="H11" s="26"/>
      <c r="I11" s="2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26"/>
      <c r="G12" s="26"/>
      <c r="H12" s="26"/>
      <c r="I12" s="26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26"/>
      <c r="G13" s="26"/>
      <c r="H13" s="26"/>
      <c r="I13" s="26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LARGE($F$16:$I$16,1)</f>
        <v>0</v>
      </c>
      <c r="E18">
        <f>INDEX($F$6:$I$6,MATCH($D$18,$F$16:$I$16,0))</f>
        <v>1092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LARGE($F$16:$I$16,2)</f>
        <v>0</v>
      </c>
      <c r="E19">
        <f>INDEX($F$6:$I$6,MATCH($D$19,$F$16:$I$16,0))</f>
        <v>1092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LARGE($F$16:$I$16,3)</f>
        <v>0</v>
      </c>
      <c r="E20">
        <f>INDEX($F$6:$I$6,MATCH($D$20,$F$16:$I$16,0))</f>
        <v>1092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LARGE($F$16:$I$16,4)</f>
        <v>0</v>
      </c>
      <c r="E21">
        <f>INDEX($F$6:$I$6,MATCH($D$21,$F$16:$I$16,0))</f>
        <v>1092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LARGE($F$16:$I$16,5)</f>
        <v>#NUM!</v>
      </c>
      <c r="E22" t="e">
        <f>INDEX($F$6:$I$6,MATCH($D$22,$F$16:$I$16,0))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lessThan" stopIfTrue="1">
      <formula>Printable!$E$12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Printable!$D$18</formula>
    </cfRule>
    <cfRule type="cellIs" priority="16" dxfId="1" operator="equal" stopIfTrue="1">
      <formula>Printable!$D$19</formula>
    </cfRule>
    <cfRule type="cellIs" priority="17" dxfId="0" operator="equal" stopIfTrue="1">
      <formula>Printable!$D$20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7" sqref="C3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310</v>
      </c>
      <c r="F7" s="9">
        <v>185</v>
      </c>
      <c r="G7" s="9">
        <v>20</v>
      </c>
      <c r="H7" s="9">
        <v>85</v>
      </c>
      <c r="I7" s="9">
        <v>125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90</v>
      </c>
      <c r="F8" s="9">
        <v>54</v>
      </c>
      <c r="G8" s="9">
        <v>51</v>
      </c>
      <c r="H8" s="9">
        <v>51</v>
      </c>
      <c r="I8" s="9">
        <v>54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35</v>
      </c>
      <c r="E9" s="3">
        <v>60</v>
      </c>
      <c r="F9" s="9">
        <v>52</v>
      </c>
      <c r="G9" s="9">
        <v>0</v>
      </c>
      <c r="H9" s="9">
        <v>4</v>
      </c>
      <c r="I9" s="9">
        <v>50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90</v>
      </c>
      <c r="F10" s="9">
        <v>40</v>
      </c>
      <c r="G10" s="9">
        <v>34</v>
      </c>
      <c r="H10" s="9">
        <v>34</v>
      </c>
      <c r="I10" s="9">
        <v>67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>
        <v>100</v>
      </c>
      <c r="G11" s="9">
        <v>100</v>
      </c>
      <c r="H11" s="9">
        <v>100</v>
      </c>
      <c r="I11" s="9">
        <v>100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650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431</v>
      </c>
      <c r="G16" s="16">
        <f>SUM($G$7:$G$13)</f>
        <v>205</v>
      </c>
      <c r="H16" s="16">
        <f>SUM($H$7:$H$13)</f>
        <v>274</v>
      </c>
      <c r="I16" s="16">
        <f>SUM($I$7:$I$13)</f>
        <v>396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Judge1!$E$12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Judge1!$D$18</formula>
    </cfRule>
    <cfRule type="cellIs" priority="16" dxfId="1" operator="equal" stopIfTrue="1">
      <formula>Judge1!$D$19</formula>
    </cfRule>
    <cfRule type="cellIs" priority="17" dxfId="0" operator="equal" stopIfTrue="1">
      <formula>Judge1!$D$20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Judge2!$E$12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Judge2!$D$18</formula>
    </cfRule>
    <cfRule type="cellIs" priority="16" dxfId="1" operator="equal" stopIfTrue="1">
      <formula>Judge2!$D$19</formula>
    </cfRule>
    <cfRule type="cellIs" priority="17" dxfId="0" operator="equal" stopIfTrue="1">
      <formula>Judge2!$D$20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Judge3!$E$12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Judge3!$D$18</formula>
    </cfRule>
    <cfRule type="cellIs" priority="16" dxfId="1" operator="equal" stopIfTrue="1">
      <formula>Judge3!$D$19</formula>
    </cfRule>
    <cfRule type="cellIs" priority="17" dxfId="0" operator="equal" stopIfTrue="1">
      <formula>Judge3!$D$20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Judge4!$E$12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Judge4!$D$18</formula>
    </cfRule>
    <cfRule type="cellIs" priority="16" dxfId="1" operator="equal" stopIfTrue="1">
      <formula>Judge4!$D$19</formula>
    </cfRule>
    <cfRule type="cellIs" priority="17" dxfId="0" operator="equal" stopIfTrue="1">
      <formula>Judge4!$D$20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Judge5!$E$12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Judge5!$D$18</formula>
    </cfRule>
    <cfRule type="cellIs" priority="16" dxfId="1" operator="equal" stopIfTrue="1">
      <formula>Judge5!$D$19</formula>
    </cfRule>
    <cfRule type="cellIs" priority="17" dxfId="0" operator="equal" stopIfTrue="1">
      <formula>Judge5!$D$20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Judge6!$E$12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Judge6!$D$18</formula>
    </cfRule>
    <cfRule type="cellIs" priority="16" dxfId="1" operator="equal" stopIfTrue="1">
      <formula>Judge6!$D$19</formula>
    </cfRule>
    <cfRule type="cellIs" priority="17" dxfId="0" operator="equal" stopIfTrue="1">
      <formula>Judge6!$D$20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Judge7!$E$12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Judge7!$D$18</formula>
    </cfRule>
    <cfRule type="cellIs" priority="16" dxfId="1" operator="equal" stopIfTrue="1">
      <formula>Judge7!$D$19</formula>
    </cfRule>
    <cfRule type="cellIs" priority="17" dxfId="0" operator="equal" stopIfTrue="1">
      <formula>Judge7!$D$20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1092</v>
      </c>
      <c r="G6" s="1">
        <v>1171</v>
      </c>
      <c r="H6" s="1">
        <v>1184</v>
      </c>
      <c r="I6" s="1">
        <v>1216</v>
      </c>
    </row>
    <row r="7" spans="1:78" ht="12.75">
      <c r="A7" s="13">
        <v>11450</v>
      </c>
      <c r="B7" s="13">
        <v>263999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11450</v>
      </c>
      <c r="B8" s="13">
        <v>264000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11450</v>
      </c>
      <c r="B9" s="13">
        <v>264001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11450</v>
      </c>
      <c r="B10" s="13">
        <v>264002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11450</v>
      </c>
      <c r="B11" s="13">
        <v>264003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11450</v>
      </c>
      <c r="B12" s="13">
        <v>264004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11450</v>
      </c>
      <c r="B13" s="13">
        <v>264005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lessThan" stopIfTrue="1">
      <formula>Judge8!$E$12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C16:I16">
    <cfRule type="cellIs" priority="15" dxfId="2" operator="equal" stopIfTrue="1">
      <formula>Judge8!$D$18</formula>
    </cfRule>
    <cfRule type="cellIs" priority="16" dxfId="1" operator="equal" stopIfTrue="1">
      <formula>Judge8!$D$19</formula>
    </cfRule>
    <cfRule type="cellIs" priority="17" dxfId="0" operator="equal" stopIfTrue="1">
      <formula>Judge8!$D$20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2015-04-22T18:04:35Z</dcterms:modified>
  <cp:category/>
  <cp:version/>
  <cp:contentType/>
  <cp:contentStatus/>
</cp:coreProperties>
</file>