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" windowWidth="11295" windowHeight="6495" activeTab="1"/>
  </bookViews>
  <sheets>
    <sheet name="Totals" sheetId="1" r:id="rId1"/>
    <sheet name="Judge1" sheetId="13" r:id="rId2"/>
    <sheet name="Judge2" sheetId="12" r:id="rId3"/>
    <sheet name="Judge3" sheetId="11" r:id="rId4"/>
    <sheet name="Judge4" sheetId="10" r:id="rId5"/>
    <sheet name="Judge5" sheetId="9" r:id="rId6"/>
    <sheet name="Judge6" sheetId="8" r:id="rId7"/>
    <sheet name="Judge7" sheetId="7" r:id="rId8"/>
    <sheet name="Judge8" sheetId="6" r:id="rId9"/>
    <sheet name="Judge9" sheetId="5" r:id="rId10"/>
    <sheet name="Judge10" sheetId="4" r:id="rId11"/>
    <sheet name="Printable" sheetId="14" r:id="rId12"/>
  </sheets>
  <definedNames>
    <definedName name="ChairName" localSheetId="1">Judge1!$F$4</definedName>
    <definedName name="ChairName" localSheetId="10">Judge10!$F$4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Judge6!$F$4</definedName>
    <definedName name="ChairName" localSheetId="7">Judge7!$F$4</definedName>
    <definedName name="ChairName" localSheetId="8">Judge8!$F$4</definedName>
    <definedName name="ChairName" localSheetId="9">Judge9!$F$4</definedName>
    <definedName name="ChairName" localSheetId="11">Printable!$F$4</definedName>
    <definedName name="ChairName">Totals!$F$4</definedName>
    <definedName name="ContestName" localSheetId="1">Judge1!$D$4</definedName>
    <definedName name="ContestName" localSheetId="10">Judge10!$D$4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Judge6!$D$4</definedName>
    <definedName name="ContestName" localSheetId="7">Judge7!$D$4</definedName>
    <definedName name="ContestName" localSheetId="8">Judge8!$D$4</definedName>
    <definedName name="ContestName" localSheetId="9">Judge9!$D$4</definedName>
    <definedName name="ContestName" localSheetId="11">Printable!$D$4</definedName>
    <definedName name="ContestName">Totals!$D$4</definedName>
    <definedName name="DataBlock" localSheetId="1">Judge1!$A$6:$I$21</definedName>
    <definedName name="DataBlock" localSheetId="10">Judge10!$A$6:$I$21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Judge6!$A$6:$I$21</definedName>
    <definedName name="DataBlock" localSheetId="7">Judge7!$A$6:$I$21</definedName>
    <definedName name="DataBlock" localSheetId="8">Judge8!$A$6:$I$21</definedName>
    <definedName name="DataBlock" localSheetId="9">Judge9!$A$6:$I$21</definedName>
    <definedName name="DataBlock" localSheetId="11">Printable!$A$6:$I$21</definedName>
    <definedName name="DataBlock">Totals!$A$6:$I$21</definedName>
    <definedName name="DivisionName" localSheetId="1">Judge1!$D$5</definedName>
    <definedName name="DivisionName" localSheetId="10">Judge10!$D$5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Judge6!$D$5</definedName>
    <definedName name="DivisionName" localSheetId="7">Judge7!$D$5</definedName>
    <definedName name="DivisionName" localSheetId="8">Judge8!$D$5</definedName>
    <definedName name="DivisionName" localSheetId="9">Judge9!$D$5</definedName>
    <definedName name="DivisionName" localSheetId="11">Printable!$D$5</definedName>
    <definedName name="DivisionName">Totals!$D$5</definedName>
    <definedName name="FirstContestant" localSheetId="1">Judge1!$F$6</definedName>
    <definedName name="FirstContestant" localSheetId="10">Judge10!$F$6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Judge6!$F$6</definedName>
    <definedName name="FirstContestant" localSheetId="7">Judge7!$F$6</definedName>
    <definedName name="FirstContestant" localSheetId="8">Judge8!$F$6</definedName>
    <definedName name="FirstContestant" localSheetId="9">Judge9!$F$6</definedName>
    <definedName name="FirstContestant" localSheetId="11">Printable!$F$6</definedName>
    <definedName name="FirstContestant">Totals!$F$6</definedName>
    <definedName name="FirstScore" localSheetId="1">Judge1!$F$7</definedName>
    <definedName name="FirstScore" localSheetId="10">Judge10!$F$7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Judge6!$F$7</definedName>
    <definedName name="FirstScore" localSheetId="7">Judge7!$F$7</definedName>
    <definedName name="FirstScore" localSheetId="8">Judge8!$F$7</definedName>
    <definedName name="FirstScore" localSheetId="9">Judge9!$F$7</definedName>
    <definedName name="FirstScore" localSheetId="11">Printable!$F$7</definedName>
    <definedName name="FirstScore">Totals!$F$7</definedName>
    <definedName name="FirstScoreArea" localSheetId="1">Judge1!$C$7</definedName>
    <definedName name="FirstScoreArea" localSheetId="10">Judge10!$C$7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Judge6!$C$7</definedName>
    <definedName name="FirstScoreArea" localSheetId="7">Judge7!$C$7</definedName>
    <definedName name="FirstScoreArea" localSheetId="8">Judge8!$C$7</definedName>
    <definedName name="FirstScoreArea" localSheetId="9">Judge9!$C$7</definedName>
    <definedName name="FirstScoreArea" localSheetId="11">Printable!$C$7</definedName>
    <definedName name="FirstScoreArea">Totals!$C$7</definedName>
    <definedName name="JudgeCount" localSheetId="1">Judge1!$J$4</definedName>
    <definedName name="JudgeCount" localSheetId="10">Judge10!$J$4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Judge6!$J$4</definedName>
    <definedName name="JudgeCount" localSheetId="7">Judge7!$J$4</definedName>
    <definedName name="JudgeCount" localSheetId="8">Judge8!$J$4</definedName>
    <definedName name="JudgeCount" localSheetId="9">Judge9!$J$4</definedName>
    <definedName name="JudgeCount" localSheetId="11">Printable!$J$4</definedName>
    <definedName name="JudgeCount">Totals!$J$4</definedName>
    <definedName name="_xlnm.Print_Titles" localSheetId="1">Judge1!$C:$E,Judge1!$1:$6</definedName>
    <definedName name="_xlnm.Print_Titles" localSheetId="10">Judge10!$C:$E,Judge10!$1:$6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Judge6!$C:$E,Judge6!$1:$6</definedName>
    <definedName name="_xlnm.Print_Titles" localSheetId="7">Judge7!$C:$E,Judge7!$1:$6</definedName>
    <definedName name="_xlnm.Print_Titles" localSheetId="8">Judge8!$C:$E,Judge8!$1:$6</definedName>
    <definedName name="_xlnm.Print_Titles" localSheetId="9">Judge9!$C:$E,Judge9!$1:$6</definedName>
    <definedName name="_xlnm.Print_Titles" localSheetId="11">Printable!$C:$E,Printable!$1:$6</definedName>
    <definedName name="_xlnm.Print_Titles" localSheetId="0">Totals!$C:$E,Totals!$1:$6</definedName>
    <definedName name="SkillsArea" localSheetId="1">Judge1!#REF!</definedName>
    <definedName name="SkillsArea" localSheetId="10">Judge10!#REF!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Judge6!#REF!</definedName>
    <definedName name="SkillsArea" localSheetId="7">Judge7!#REF!</definedName>
    <definedName name="SkillsArea" localSheetId="8">Judge8!#REF!</definedName>
    <definedName name="SkillsArea" localSheetId="9">Judge9!#REF!</definedName>
    <definedName name="SkillsArea" localSheetId="11">Printable!#REF!</definedName>
    <definedName name="SkillsArea">Totals!#REF!</definedName>
    <definedName name="StartContestants" localSheetId="1">Judge1!#REF!</definedName>
    <definedName name="StartContestants" localSheetId="10">Judge10!#REF!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Judge6!#REF!</definedName>
    <definedName name="StartContestants" localSheetId="7">Judge7!#REF!</definedName>
    <definedName name="StartContestants" localSheetId="8">Judge8!#REF!</definedName>
    <definedName name="StartContestants" localSheetId="9">Judge9!#REF!</definedName>
    <definedName name="StartContestants" localSheetId="11">Printable!#REF!</definedName>
    <definedName name="StartContestants">Totals!#REF!</definedName>
  </definedNames>
  <calcPr calcId="145621"/>
</workbook>
</file>

<file path=xl/calcChain.xml><?xml version="1.0" encoding="utf-8"?>
<calcChain xmlns="http://schemas.openxmlformats.org/spreadsheetml/2006/main">
  <c r="E64" i="14" l="1"/>
  <c r="AI65" i="14"/>
  <c r="AH65" i="14"/>
  <c r="AG65" i="14"/>
  <c r="AF65" i="14"/>
  <c r="AE65" i="14"/>
  <c r="AD65" i="14"/>
  <c r="AC65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4" i="13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4" i="12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4" i="11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4" i="10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4" i="9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4" i="8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4" i="7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4" i="6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4" i="5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4" i="4"/>
  <c r="AF65" i="1"/>
  <c r="Q65" i="1"/>
  <c r="M65" i="1"/>
  <c r="E64" i="1"/>
  <c r="I65" i="1" l="1"/>
  <c r="U65" i="1"/>
  <c r="Y65" i="1"/>
  <c r="G65" i="1"/>
  <c r="AB65" i="1"/>
  <c r="W65" i="1"/>
  <c r="S65" i="1"/>
  <c r="O65" i="1"/>
  <c r="K65" i="1"/>
  <c r="D71" i="14"/>
  <c r="E71" i="14" s="1"/>
  <c r="D70" i="14"/>
  <c r="E70" i="14" s="1"/>
  <c r="D69" i="14"/>
  <c r="E69" i="14" s="1"/>
  <c r="D68" i="14"/>
  <c r="E68" i="14" s="1"/>
  <c r="D67" i="14"/>
  <c r="E67" i="14" s="1"/>
  <c r="AI65" i="1"/>
  <c r="AG65" i="1"/>
  <c r="AE65" i="1"/>
  <c r="AC65" i="1"/>
  <c r="AA65" i="1"/>
  <c r="Z65" i="1"/>
  <c r="X65" i="1"/>
  <c r="V65" i="1"/>
  <c r="T65" i="1"/>
  <c r="R65" i="1"/>
  <c r="P65" i="1"/>
  <c r="N65" i="1"/>
  <c r="L65" i="1"/>
  <c r="J65" i="1"/>
  <c r="H65" i="1"/>
  <c r="AH65" i="1"/>
  <c r="AD65" i="1"/>
  <c r="F65" i="1"/>
  <c r="D71" i="1" l="1"/>
  <c r="E71" i="1" s="1"/>
  <c r="D68" i="1"/>
  <c r="E68" i="1" s="1"/>
  <c r="D70" i="1"/>
  <c r="E70" i="1" s="1"/>
  <c r="D67" i="1"/>
  <c r="E67" i="1" s="1"/>
  <c r="D69" i="1"/>
  <c r="E69" i="1" s="1"/>
</calcChain>
</file>

<file path=xl/sharedStrings.xml><?xml version="1.0" encoding="utf-8"?>
<sst xmlns="http://schemas.openxmlformats.org/spreadsheetml/2006/main" count="1584" uniqueCount="57">
  <si>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</si>
  <si>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</si>
  <si>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</si>
  <si>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</si>
  <si>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</si>
  <si>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</si>
  <si>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</si>
  <si>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</si>
  <si>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</si>
  <si>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</si>
  <si>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</si>
  <si>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</si>
  <si>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Welding</t>
  </si>
  <si>
    <t>P</t>
  </si>
  <si>
    <t>Standard</t>
  </si>
  <si>
    <t>Assembly - fit up parts with 1/4" tolerance</t>
  </si>
  <si>
    <t>Safety, deductions based on severity</t>
  </si>
  <si>
    <t>weld #3, 3f downhill position/direction</t>
  </si>
  <si>
    <t>Size</t>
  </si>
  <si>
    <t>Quality</t>
  </si>
  <si>
    <t>weld #5, 4f (hold point followed)</t>
  </si>
  <si>
    <t>size</t>
  </si>
  <si>
    <t>weld #9, 4f (hold point followed)</t>
  </si>
  <si>
    <t>weld #13, 3f</t>
  </si>
  <si>
    <t>weld #1 2f E7018</t>
  </si>
  <si>
    <t>weld #4 2f E7018</t>
  </si>
  <si>
    <t>weld # 8 2f E7018</t>
  </si>
  <si>
    <t>weld #10 2f E7018</t>
  </si>
  <si>
    <t>weld #11 2f E7018</t>
  </si>
  <si>
    <t>weld #14 3f E7018</t>
  </si>
  <si>
    <t>Weld # 2 2f</t>
  </si>
  <si>
    <t>weld #6 3f</t>
  </si>
  <si>
    <t>weld # 7 3f</t>
  </si>
  <si>
    <t>weld # 12 2f</t>
  </si>
  <si>
    <t>weld # 15 2f</t>
  </si>
  <si>
    <t>hole circle go/no go gauge</t>
  </si>
  <si>
    <t>hole circle cut quality</t>
  </si>
  <si>
    <t>hole rectangle go/no go gauge</t>
  </si>
  <si>
    <t>hole rectangle cut quality</t>
  </si>
  <si>
    <t>bevel cut angle</t>
  </si>
  <si>
    <t>bevel cut quality</t>
  </si>
  <si>
    <t>Written Total</t>
  </si>
  <si>
    <t>Penalty</t>
  </si>
  <si>
    <t>Clothing Penalty (up to 5% of Total Points Possible)</t>
  </si>
  <si>
    <t>Resume Penalty (Failure to turn in = 1% of Total Points Possible)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</si>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</sst>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165" fontId="0" fillId="0" borderId="0" xfId="1" applyNumberFormat="1" applyFont="1" applyProtection="1">
      <protection locked="0"/>
    </xf>
    <xf numFmtId="165" fontId="0" fillId="0" borderId="0" xfId="0" applyNumberFormat="1"/>
    <xf numFmtId="0" fontId="0" fillId="0" borderId="0" xfId="1" applyNumberFormat="1" applyFont="1" applyProtection="1">
      <protection locked="0"/>
    </xf>
    <xf numFmtId="0" fontId="0" fillId="0" borderId="0" xfId="0" applyNumberFormat="1"/>
    <xf numFmtId="0" fontId="4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0" fillId="2" borderId="0" xfId="0" applyNumberFormat="1" applyFill="1" applyProtection="1">
      <protection locked="0"/>
    </xf>
    <xf numFmtId="0" fontId="0" fillId="2" borderId="0" xfId="1" applyNumberFormat="1" applyFont="1" applyFill="1" applyProtection="1">
      <protection locked="0"/>
    </xf>
    <xf numFmtId="0" fontId="0" fillId="0" borderId="0" xfId="0" applyNumberFormat="1" applyProtection="1"/>
    <xf numFmtId="0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0" borderId="0" xfId="0" applyNumberFormat="1" applyProtection="1"/>
    <xf numFmtId="165" fontId="0" fillId="2" borderId="0" xfId="0" applyNumberForma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  <xf numFmtId="0" fontId="1" fillId="0" borderId="0" xfId="0" applyFont="1" applyProtection="1">
      <protection locked="0"/>
    </xf>
  </cellXfs>
  <cellStyles count="2">
    <cellStyle name="Comma" xfId="1" builtinId="3"/>
    <cellStyle name="Normal" xfId="0" builtinId="0"/>
  </cellStyles>
  <dxfs count="1404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9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  <c r="G2" s="25" t="s">
        <v>55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54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5010</v>
      </c>
      <c r="G6" s="1">
        <v>5035</v>
      </c>
      <c r="H6" s="1">
        <v>5049</v>
      </c>
      <c r="I6" s="1">
        <v>5069</v>
      </c>
      <c r="J6" s="1">
        <v>5070</v>
      </c>
      <c r="K6" s="1">
        <v>5127</v>
      </c>
      <c r="L6" s="1">
        <v>5128</v>
      </c>
      <c r="M6" s="1">
        <v>5129</v>
      </c>
      <c r="N6" s="1">
        <v>5149</v>
      </c>
      <c r="O6" s="1">
        <v>5150</v>
      </c>
      <c r="P6" s="1">
        <v>5151</v>
      </c>
      <c r="Q6" s="1">
        <v>5152</v>
      </c>
      <c r="R6" s="1">
        <v>5154</v>
      </c>
      <c r="S6" s="1">
        <v>5183</v>
      </c>
      <c r="T6" s="1">
        <v>5184</v>
      </c>
      <c r="U6" s="1">
        <v>5186</v>
      </c>
      <c r="V6" s="1">
        <v>5193</v>
      </c>
      <c r="W6" s="1">
        <v>5194</v>
      </c>
      <c r="X6" s="1">
        <v>5195</v>
      </c>
      <c r="Y6" s="1">
        <v>5210</v>
      </c>
      <c r="Z6" s="1">
        <v>5214</v>
      </c>
      <c r="AA6" s="1">
        <v>5217</v>
      </c>
      <c r="AB6" s="1">
        <v>5221</v>
      </c>
      <c r="AC6" s="1">
        <v>5256</v>
      </c>
      <c r="AD6" s="1">
        <v>5271</v>
      </c>
      <c r="AE6" s="1">
        <v>5345</v>
      </c>
      <c r="AF6" s="1">
        <v>5346</v>
      </c>
      <c r="AG6" s="1">
        <v>5371</v>
      </c>
      <c r="AH6" s="1">
        <v>5373</v>
      </c>
      <c r="AI6" s="1">
        <v>5394</v>
      </c>
    </row>
    <row r="7" spans="1:78" x14ac:dyDescent="0.2">
      <c r="A7" s="12">
        <v>11539</v>
      </c>
      <c r="B7" s="12">
        <v>265230</v>
      </c>
      <c r="C7" s="11" t="s">
        <v>14</v>
      </c>
      <c r="D7" s="3" t="s">
        <v>15</v>
      </c>
      <c r="E7" s="3">
        <v>50</v>
      </c>
      <c r="F7" s="26">
        <f>IF(ISERROR(AVERAGE(Judge1:Judge10!F7))," ", AVERAGE(Judge1:Judge10!F7))</f>
        <v>50</v>
      </c>
      <c r="G7" s="26">
        <f>IF(ISERROR(AVERAGE(Judge1:Judge10!G7))," ", AVERAGE(Judge1:Judge10!G7))</f>
        <v>50</v>
      </c>
      <c r="H7" s="26">
        <f>IF(ISERROR(AVERAGE(Judge1:Judge10!H7))," ", AVERAGE(Judge1:Judge10!H7))</f>
        <v>30</v>
      </c>
      <c r="I7" s="26">
        <f>IF(ISERROR(AVERAGE(Judge1:Judge10!I7))," ", AVERAGE(Judge1:Judge10!I7))</f>
        <v>35</v>
      </c>
      <c r="J7" s="26">
        <f>IF(ISERROR(AVERAGE(Judge1:Judge10!J7))," ", AVERAGE(Judge1:Judge10!J7))</f>
        <v>50</v>
      </c>
      <c r="K7" s="26">
        <f>IF(ISERROR(AVERAGE(Judge1:Judge10!K7))," ", AVERAGE(Judge1:Judge10!K7))</f>
        <v>50</v>
      </c>
      <c r="L7" s="26">
        <f>IF(ISERROR(AVERAGE(Judge1:Judge10!L7))," ", AVERAGE(Judge1:Judge10!L7))</f>
        <v>50</v>
      </c>
      <c r="M7" s="26" t="str">
        <f>IF(ISERROR(AVERAGE(Judge1:Judge10!M7))," ", AVERAGE(Judge1:Judge10!M7))</f>
        <v xml:space="preserve"> </v>
      </c>
      <c r="N7" s="26">
        <f>IF(ISERROR(AVERAGE(Judge1:Judge10!N7))," ", AVERAGE(Judge1:Judge10!N7))</f>
        <v>0</v>
      </c>
      <c r="O7" s="26">
        <f>IF(ISERROR(AVERAGE(Judge1:Judge10!O7))," ", AVERAGE(Judge1:Judge10!O7))</f>
        <v>0</v>
      </c>
      <c r="P7" s="26" t="str">
        <f>IF(ISERROR(AVERAGE(Judge1:Judge10!P7))," ", AVERAGE(Judge1:Judge10!P7))</f>
        <v xml:space="preserve"> </v>
      </c>
      <c r="Q7" s="26" t="str">
        <f>IF(ISERROR(AVERAGE(Judge1:Judge10!Q7))," ", AVERAGE(Judge1:Judge10!Q7))</f>
        <v xml:space="preserve"> </v>
      </c>
      <c r="R7" s="26" t="str">
        <f>IF(ISERROR(AVERAGE(Judge1:Judge10!R7))," ", AVERAGE(Judge1:Judge10!R7))</f>
        <v xml:space="preserve"> </v>
      </c>
      <c r="S7" s="26">
        <f>IF(ISERROR(AVERAGE(Judge1:Judge10!S7))," ", AVERAGE(Judge1:Judge10!S7))</f>
        <v>50</v>
      </c>
      <c r="T7" s="26">
        <f>IF(ISERROR(AVERAGE(Judge1:Judge10!T7))," ", AVERAGE(Judge1:Judge10!T7))</f>
        <v>30</v>
      </c>
      <c r="U7" s="26">
        <f>IF(ISERROR(AVERAGE(Judge1:Judge10!U7))," ", AVERAGE(Judge1:Judge10!U7))</f>
        <v>50</v>
      </c>
      <c r="V7" s="26">
        <f>IF(ISERROR(AVERAGE(Judge1:Judge10!V7))," ", AVERAGE(Judge1:Judge10!V7))</f>
        <v>50</v>
      </c>
      <c r="W7" s="26">
        <f>IF(ISERROR(AVERAGE(Judge1:Judge10!W7))," ", AVERAGE(Judge1:Judge10!W7))</f>
        <v>50</v>
      </c>
      <c r="X7" s="26">
        <f>IF(ISERROR(AVERAGE(Judge1:Judge10!X7))," ", AVERAGE(Judge1:Judge10!X7))</f>
        <v>40</v>
      </c>
      <c r="Y7" s="26">
        <f>IF(ISERROR(AVERAGE(Judge1:Judge10!Y7))," ", AVERAGE(Judge1:Judge10!Y7))</f>
        <v>50</v>
      </c>
      <c r="Z7" s="26">
        <f>IF(ISERROR(AVERAGE(Judge1:Judge10!Z7))," ", AVERAGE(Judge1:Judge10!Z7))</f>
        <v>10</v>
      </c>
      <c r="AA7" s="26">
        <f>IF(ISERROR(AVERAGE(Judge1:Judge10!AA7))," ", AVERAGE(Judge1:Judge10!AA7))</f>
        <v>50</v>
      </c>
      <c r="AB7" s="26">
        <f>IF(ISERROR(AVERAGE(Judge1:Judge10!AB7))," ", AVERAGE(Judge1:Judge10!AB7))</f>
        <v>25</v>
      </c>
      <c r="AC7" s="26">
        <f>IF(ISERROR(AVERAGE(Judge1:Judge10!AC7))," ", AVERAGE(Judge1:Judge10!AC7))</f>
        <v>50</v>
      </c>
      <c r="AD7" s="26">
        <f>IF(ISERROR(AVERAGE(Judge1:Judge10!AD7))," ", AVERAGE(Judge1:Judge10!AD7))</f>
        <v>40</v>
      </c>
      <c r="AE7" s="26">
        <f>IF(ISERROR(AVERAGE(Judge1:Judge10!AE7))," ", AVERAGE(Judge1:Judge10!AE7))</f>
        <v>50</v>
      </c>
      <c r="AF7" s="26" t="str">
        <f>IF(ISERROR(AVERAGE(Judge1:Judge10!AF7))," ", AVERAGE(Judge1:Judge10!AF7))</f>
        <v xml:space="preserve"> </v>
      </c>
      <c r="AG7" s="26">
        <f>IF(ISERROR(AVERAGE(Judge1:Judge10!AG7))," ", AVERAGE(Judge1:Judge10!AG7))</f>
        <v>50</v>
      </c>
      <c r="AH7" s="26">
        <f>IF(ISERROR(AVERAGE(Judge1:Judge10!AH7))," ", AVERAGE(Judge1:Judge10!AH7))</f>
        <v>50</v>
      </c>
      <c r="AI7" s="26">
        <f>IF(ISERROR(AVERAGE(Judge1:Judge10!AI7))," ", AVERAGE(Judge1:Judge10!AI7))</f>
        <v>30</v>
      </c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2">
        <v>11539</v>
      </c>
      <c r="B8" s="12">
        <v>265231</v>
      </c>
      <c r="C8" s="3" t="s">
        <v>14</v>
      </c>
      <c r="D8" s="3" t="s">
        <v>16</v>
      </c>
      <c r="E8" s="3">
        <v>50</v>
      </c>
      <c r="F8" s="26">
        <f>IF(ISERROR(AVERAGE(Judge1:Judge10!F8))," ", AVERAGE(Judge1:Judge10!F8))</f>
        <v>40</v>
      </c>
      <c r="G8" s="26">
        <f>IF(ISERROR(AVERAGE(Judge1:Judge10!G8))," ", AVERAGE(Judge1:Judge10!G8))</f>
        <v>35</v>
      </c>
      <c r="H8" s="26">
        <f>IF(ISERROR(AVERAGE(Judge1:Judge10!H8))," ", AVERAGE(Judge1:Judge10!H8))</f>
        <v>0</v>
      </c>
      <c r="I8" s="26">
        <f>IF(ISERROR(AVERAGE(Judge1:Judge10!I8))," ", AVERAGE(Judge1:Judge10!I8))</f>
        <v>45</v>
      </c>
      <c r="J8" s="26">
        <f>IF(ISERROR(AVERAGE(Judge1:Judge10!J8))," ", AVERAGE(Judge1:Judge10!J8))</f>
        <v>40</v>
      </c>
      <c r="K8" s="26">
        <f>IF(ISERROR(AVERAGE(Judge1:Judge10!K8))," ", AVERAGE(Judge1:Judge10!K8))</f>
        <v>45</v>
      </c>
      <c r="L8" s="26">
        <f>IF(ISERROR(AVERAGE(Judge1:Judge10!L8))," ", AVERAGE(Judge1:Judge10!L8))</f>
        <v>25</v>
      </c>
      <c r="M8" s="26" t="str">
        <f>IF(ISERROR(AVERAGE(Judge1:Judge10!M8))," ", AVERAGE(Judge1:Judge10!M8))</f>
        <v xml:space="preserve"> </v>
      </c>
      <c r="N8" s="26" t="str">
        <f>IF(ISERROR(AVERAGE(Judge1:Judge10!N8))," ", AVERAGE(Judge1:Judge10!N8))</f>
        <v xml:space="preserve"> </v>
      </c>
      <c r="O8" s="26" t="str">
        <f>IF(ISERROR(AVERAGE(Judge1:Judge10!O8))," ", AVERAGE(Judge1:Judge10!O8))</f>
        <v xml:space="preserve"> </v>
      </c>
      <c r="P8" s="26" t="str">
        <f>IF(ISERROR(AVERAGE(Judge1:Judge10!P8))," ", AVERAGE(Judge1:Judge10!P8))</f>
        <v xml:space="preserve"> </v>
      </c>
      <c r="Q8" s="26" t="str">
        <f>IF(ISERROR(AVERAGE(Judge1:Judge10!Q8))," ", AVERAGE(Judge1:Judge10!Q8))</f>
        <v xml:space="preserve"> </v>
      </c>
      <c r="R8" s="26" t="str">
        <f>IF(ISERROR(AVERAGE(Judge1:Judge10!R8))," ", AVERAGE(Judge1:Judge10!R8))</f>
        <v xml:space="preserve"> </v>
      </c>
      <c r="S8" s="26">
        <f>IF(ISERROR(AVERAGE(Judge1:Judge10!S8))," ", AVERAGE(Judge1:Judge10!S8))</f>
        <v>45</v>
      </c>
      <c r="T8" s="26">
        <f>IF(ISERROR(AVERAGE(Judge1:Judge10!T8))," ", AVERAGE(Judge1:Judge10!T8))</f>
        <v>50</v>
      </c>
      <c r="U8" s="26">
        <f>IF(ISERROR(AVERAGE(Judge1:Judge10!U8))," ", AVERAGE(Judge1:Judge10!U8))</f>
        <v>50</v>
      </c>
      <c r="V8" s="26">
        <f>IF(ISERROR(AVERAGE(Judge1:Judge10!V8))," ", AVERAGE(Judge1:Judge10!V8))</f>
        <v>40</v>
      </c>
      <c r="W8" s="26">
        <f>IF(ISERROR(AVERAGE(Judge1:Judge10!W8))," ", AVERAGE(Judge1:Judge10!W8))</f>
        <v>40</v>
      </c>
      <c r="X8" s="26">
        <f>IF(ISERROR(AVERAGE(Judge1:Judge10!X8))," ", AVERAGE(Judge1:Judge10!X8))</f>
        <v>50</v>
      </c>
      <c r="Y8" s="26">
        <f>IF(ISERROR(AVERAGE(Judge1:Judge10!Y8))," ", AVERAGE(Judge1:Judge10!Y8))</f>
        <v>45</v>
      </c>
      <c r="Z8" s="26">
        <f>IF(ISERROR(AVERAGE(Judge1:Judge10!Z8))," ", AVERAGE(Judge1:Judge10!Z8))</f>
        <v>45</v>
      </c>
      <c r="AA8" s="26">
        <f>IF(ISERROR(AVERAGE(Judge1:Judge10!AA8))," ", AVERAGE(Judge1:Judge10!AA8))</f>
        <v>50</v>
      </c>
      <c r="AB8" s="26">
        <f>IF(ISERROR(AVERAGE(Judge1:Judge10!AB8))," ", AVERAGE(Judge1:Judge10!AB8))</f>
        <v>50</v>
      </c>
      <c r="AC8" s="26">
        <f>IF(ISERROR(AVERAGE(Judge1:Judge10!AC8))," ", AVERAGE(Judge1:Judge10!AC8))</f>
        <v>50</v>
      </c>
      <c r="AD8" s="26">
        <f>IF(ISERROR(AVERAGE(Judge1:Judge10!AD8))," ", AVERAGE(Judge1:Judge10!AD8))</f>
        <v>40</v>
      </c>
      <c r="AE8" s="26">
        <f>IF(ISERROR(AVERAGE(Judge1:Judge10!AE8))," ", AVERAGE(Judge1:Judge10!AE8))</f>
        <v>35</v>
      </c>
      <c r="AF8" s="26" t="str">
        <f>IF(ISERROR(AVERAGE(Judge1:Judge10!AF8))," ", AVERAGE(Judge1:Judge10!AF8))</f>
        <v xml:space="preserve"> </v>
      </c>
      <c r="AG8" s="26">
        <f>IF(ISERROR(AVERAGE(Judge1:Judge10!AG8))," ", AVERAGE(Judge1:Judge10!AG8))</f>
        <v>45</v>
      </c>
      <c r="AH8" s="26">
        <f>IF(ISERROR(AVERAGE(Judge1:Judge10!AH8))," ", AVERAGE(Judge1:Judge10!AH8))</f>
        <v>45</v>
      </c>
      <c r="AI8" s="26">
        <f>IF(ISERROR(AVERAGE(Judge1:Judge10!AI8))," ", AVERAGE(Judge1:Judge10!AI8))</f>
        <v>50</v>
      </c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2">
        <v>11539</v>
      </c>
      <c r="B9" s="12">
        <v>265232</v>
      </c>
      <c r="C9" s="3" t="s">
        <v>14</v>
      </c>
      <c r="D9" s="3" t="s">
        <v>17</v>
      </c>
      <c r="E9" s="3">
        <v>10</v>
      </c>
      <c r="F9" s="26">
        <f>IF(ISERROR(AVERAGE(Judge1:Judge10!F9))," ", AVERAGE(Judge1:Judge10!F9))</f>
        <v>10</v>
      </c>
      <c r="G9" s="26">
        <f>IF(ISERROR(AVERAGE(Judge1:Judge10!G9))," ", AVERAGE(Judge1:Judge10!G9))</f>
        <v>10</v>
      </c>
      <c r="H9" s="26">
        <f>IF(ISERROR(AVERAGE(Judge1:Judge10!H9))," ", AVERAGE(Judge1:Judge10!H9))</f>
        <v>0</v>
      </c>
      <c r="I9" s="26">
        <f>IF(ISERROR(AVERAGE(Judge1:Judge10!I9))," ", AVERAGE(Judge1:Judge10!I9))</f>
        <v>10</v>
      </c>
      <c r="J9" s="26">
        <f>IF(ISERROR(AVERAGE(Judge1:Judge10!J9))," ", AVERAGE(Judge1:Judge10!J9))</f>
        <v>10</v>
      </c>
      <c r="K9" s="26">
        <f>IF(ISERROR(AVERAGE(Judge1:Judge10!K9))," ", AVERAGE(Judge1:Judge10!K9))</f>
        <v>10</v>
      </c>
      <c r="L9" s="26">
        <f>IF(ISERROR(AVERAGE(Judge1:Judge10!L9))," ", AVERAGE(Judge1:Judge10!L9))</f>
        <v>10</v>
      </c>
      <c r="M9" s="26" t="str">
        <f>IF(ISERROR(AVERAGE(Judge1:Judge10!M9))," ", AVERAGE(Judge1:Judge10!M9))</f>
        <v xml:space="preserve"> </v>
      </c>
      <c r="N9" s="26">
        <f>IF(ISERROR(AVERAGE(Judge1:Judge10!N9))," ", AVERAGE(Judge1:Judge10!N9))</f>
        <v>10</v>
      </c>
      <c r="O9" s="26">
        <f>IF(ISERROR(AVERAGE(Judge1:Judge10!O9))," ", AVERAGE(Judge1:Judge10!O9))</f>
        <v>0</v>
      </c>
      <c r="P9" s="26" t="str">
        <f>IF(ISERROR(AVERAGE(Judge1:Judge10!P9))," ", AVERAGE(Judge1:Judge10!P9))</f>
        <v xml:space="preserve"> </v>
      </c>
      <c r="Q9" s="26" t="str">
        <f>IF(ISERROR(AVERAGE(Judge1:Judge10!Q9))," ", AVERAGE(Judge1:Judge10!Q9))</f>
        <v xml:space="preserve"> </v>
      </c>
      <c r="R9" s="26" t="str">
        <f>IF(ISERROR(AVERAGE(Judge1:Judge10!R9))," ", AVERAGE(Judge1:Judge10!R9))</f>
        <v xml:space="preserve"> </v>
      </c>
      <c r="S9" s="26">
        <f>IF(ISERROR(AVERAGE(Judge1:Judge10!S9))," ", AVERAGE(Judge1:Judge10!S9))</f>
        <v>10</v>
      </c>
      <c r="T9" s="26">
        <f>IF(ISERROR(AVERAGE(Judge1:Judge10!T9))," ", AVERAGE(Judge1:Judge10!T9))</f>
        <v>10</v>
      </c>
      <c r="U9" s="26">
        <f>IF(ISERROR(AVERAGE(Judge1:Judge10!U9))," ", AVERAGE(Judge1:Judge10!U9))</f>
        <v>10</v>
      </c>
      <c r="V9" s="26">
        <f>IF(ISERROR(AVERAGE(Judge1:Judge10!V9))," ", AVERAGE(Judge1:Judge10!V9))</f>
        <v>10</v>
      </c>
      <c r="W9" s="26">
        <f>IF(ISERROR(AVERAGE(Judge1:Judge10!W9))," ", AVERAGE(Judge1:Judge10!W9))</f>
        <v>10</v>
      </c>
      <c r="X9" s="26">
        <f>IF(ISERROR(AVERAGE(Judge1:Judge10!X9))," ", AVERAGE(Judge1:Judge10!X9))</f>
        <v>10</v>
      </c>
      <c r="Y9" s="26">
        <f>IF(ISERROR(AVERAGE(Judge1:Judge10!Y9))," ", AVERAGE(Judge1:Judge10!Y9))</f>
        <v>10</v>
      </c>
      <c r="Z9" s="26">
        <f>IF(ISERROR(AVERAGE(Judge1:Judge10!Z9))," ", AVERAGE(Judge1:Judge10!Z9))</f>
        <v>10</v>
      </c>
      <c r="AA9" s="26">
        <f>IF(ISERROR(AVERAGE(Judge1:Judge10!AA9))," ", AVERAGE(Judge1:Judge10!AA9))</f>
        <v>10</v>
      </c>
      <c r="AB9" s="26">
        <f>IF(ISERROR(AVERAGE(Judge1:Judge10!AB9))," ", AVERAGE(Judge1:Judge10!AB9))</f>
        <v>10</v>
      </c>
      <c r="AC9" s="26">
        <f>IF(ISERROR(AVERAGE(Judge1:Judge10!AC9))," ", AVERAGE(Judge1:Judge10!AC9))</f>
        <v>10</v>
      </c>
      <c r="AD9" s="26">
        <f>IF(ISERROR(AVERAGE(Judge1:Judge10!AD9))," ", AVERAGE(Judge1:Judge10!AD9))</f>
        <v>10</v>
      </c>
      <c r="AE9" s="26">
        <f>IF(ISERROR(AVERAGE(Judge1:Judge10!AE9))," ", AVERAGE(Judge1:Judge10!AE9))</f>
        <v>10</v>
      </c>
      <c r="AF9" s="26" t="str">
        <f>IF(ISERROR(AVERAGE(Judge1:Judge10!AF9))," ", AVERAGE(Judge1:Judge10!AF9))</f>
        <v xml:space="preserve"> </v>
      </c>
      <c r="AG9" s="26">
        <f>IF(ISERROR(AVERAGE(Judge1:Judge10!AG9))," ", AVERAGE(Judge1:Judge10!AG9))</f>
        <v>10</v>
      </c>
      <c r="AH9" s="26">
        <f>IF(ISERROR(AVERAGE(Judge1:Judge10!AH9))," ", AVERAGE(Judge1:Judge10!AH9))</f>
        <v>10</v>
      </c>
      <c r="AI9" s="26">
        <f>IF(ISERROR(AVERAGE(Judge1:Judge10!AI9))," ", AVERAGE(Judge1:Judge10!AI9))</f>
        <v>10</v>
      </c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2">
        <v>11539</v>
      </c>
      <c r="B10" s="12">
        <v>265233</v>
      </c>
      <c r="C10" s="3" t="s">
        <v>14</v>
      </c>
      <c r="D10" s="3" t="s">
        <v>18</v>
      </c>
      <c r="E10" s="3">
        <v>20</v>
      </c>
      <c r="F10" s="26">
        <f>IF(ISERROR(AVERAGE(Judge1:Judge10!F10))," ", AVERAGE(Judge1:Judge10!F10))</f>
        <v>15</v>
      </c>
      <c r="G10" s="26">
        <f>IF(ISERROR(AVERAGE(Judge1:Judge10!G10))," ", AVERAGE(Judge1:Judge10!G10))</f>
        <v>12</v>
      </c>
      <c r="H10" s="26">
        <f>IF(ISERROR(AVERAGE(Judge1:Judge10!H10))," ", AVERAGE(Judge1:Judge10!H10))</f>
        <v>0</v>
      </c>
      <c r="I10" s="26">
        <f>IF(ISERROR(AVERAGE(Judge1:Judge10!I10))," ", AVERAGE(Judge1:Judge10!I10))</f>
        <v>19</v>
      </c>
      <c r="J10" s="26">
        <f>IF(ISERROR(AVERAGE(Judge1:Judge10!J10))," ", AVERAGE(Judge1:Judge10!J10))</f>
        <v>13</v>
      </c>
      <c r="K10" s="26">
        <f>IF(ISERROR(AVERAGE(Judge1:Judge10!K10))," ", AVERAGE(Judge1:Judge10!K10))</f>
        <v>15</v>
      </c>
      <c r="L10" s="26">
        <f>IF(ISERROR(AVERAGE(Judge1:Judge10!L10))," ", AVERAGE(Judge1:Judge10!L10))</f>
        <v>15</v>
      </c>
      <c r="M10" s="26" t="str">
        <f>IF(ISERROR(AVERAGE(Judge1:Judge10!M10))," ", AVERAGE(Judge1:Judge10!M10))</f>
        <v xml:space="preserve"> </v>
      </c>
      <c r="N10" s="26">
        <f>IF(ISERROR(AVERAGE(Judge1:Judge10!N10))," ", AVERAGE(Judge1:Judge10!N10))</f>
        <v>10</v>
      </c>
      <c r="O10" s="26">
        <f>IF(ISERROR(AVERAGE(Judge1:Judge10!O10))," ", AVERAGE(Judge1:Judge10!O10))</f>
        <v>0</v>
      </c>
      <c r="P10" s="26" t="str">
        <f>IF(ISERROR(AVERAGE(Judge1:Judge10!P10))," ", AVERAGE(Judge1:Judge10!P10))</f>
        <v xml:space="preserve"> </v>
      </c>
      <c r="Q10" s="26" t="str">
        <f>IF(ISERROR(AVERAGE(Judge1:Judge10!Q10))," ", AVERAGE(Judge1:Judge10!Q10))</f>
        <v xml:space="preserve"> </v>
      </c>
      <c r="R10" s="26" t="str">
        <f>IF(ISERROR(AVERAGE(Judge1:Judge10!R10))," ", AVERAGE(Judge1:Judge10!R10))</f>
        <v xml:space="preserve"> </v>
      </c>
      <c r="S10" s="26">
        <f>IF(ISERROR(AVERAGE(Judge1:Judge10!S10))," ", AVERAGE(Judge1:Judge10!S10))</f>
        <v>20</v>
      </c>
      <c r="T10" s="26">
        <f>IF(ISERROR(AVERAGE(Judge1:Judge10!T10))," ", AVERAGE(Judge1:Judge10!T10))</f>
        <v>19</v>
      </c>
      <c r="U10" s="26">
        <f>IF(ISERROR(AVERAGE(Judge1:Judge10!U10))," ", AVERAGE(Judge1:Judge10!U10))</f>
        <v>20</v>
      </c>
      <c r="V10" s="26">
        <f>IF(ISERROR(AVERAGE(Judge1:Judge10!V10))," ", AVERAGE(Judge1:Judge10!V10))</f>
        <v>20</v>
      </c>
      <c r="W10" s="26">
        <f>IF(ISERROR(AVERAGE(Judge1:Judge10!W10))," ", AVERAGE(Judge1:Judge10!W10))</f>
        <v>20</v>
      </c>
      <c r="X10" s="26">
        <f>IF(ISERROR(AVERAGE(Judge1:Judge10!X10))," ", AVERAGE(Judge1:Judge10!X10))</f>
        <v>12</v>
      </c>
      <c r="Y10" s="26">
        <f>IF(ISERROR(AVERAGE(Judge1:Judge10!Y10))," ", AVERAGE(Judge1:Judge10!Y10))</f>
        <v>20</v>
      </c>
      <c r="Z10" s="26">
        <f>IF(ISERROR(AVERAGE(Judge1:Judge10!Z10))," ", AVERAGE(Judge1:Judge10!Z10))</f>
        <v>10</v>
      </c>
      <c r="AA10" s="26">
        <f>IF(ISERROR(AVERAGE(Judge1:Judge10!AA10))," ", AVERAGE(Judge1:Judge10!AA10))</f>
        <v>19</v>
      </c>
      <c r="AB10" s="26">
        <f>IF(ISERROR(AVERAGE(Judge1:Judge10!AB10))," ", AVERAGE(Judge1:Judge10!AB10))</f>
        <v>11</v>
      </c>
      <c r="AC10" s="26">
        <f>IF(ISERROR(AVERAGE(Judge1:Judge10!AC10))," ", AVERAGE(Judge1:Judge10!AC10))</f>
        <v>16</v>
      </c>
      <c r="AD10" s="26">
        <f>IF(ISERROR(AVERAGE(Judge1:Judge10!AD10))," ", AVERAGE(Judge1:Judge10!AD10))</f>
        <v>18</v>
      </c>
      <c r="AE10" s="26">
        <f>IF(ISERROR(AVERAGE(Judge1:Judge10!AE10))," ", AVERAGE(Judge1:Judge10!AE10))</f>
        <v>16</v>
      </c>
      <c r="AF10" s="26" t="str">
        <f>IF(ISERROR(AVERAGE(Judge1:Judge10!AF10))," ", AVERAGE(Judge1:Judge10!AF10))</f>
        <v xml:space="preserve"> </v>
      </c>
      <c r="AG10" s="26">
        <f>IF(ISERROR(AVERAGE(Judge1:Judge10!AG10))," ", AVERAGE(Judge1:Judge10!AG10))</f>
        <v>18</v>
      </c>
      <c r="AH10" s="26">
        <f>IF(ISERROR(AVERAGE(Judge1:Judge10!AH10))," ", AVERAGE(Judge1:Judge10!AH10))</f>
        <v>12</v>
      </c>
      <c r="AI10" s="26">
        <f>IF(ISERROR(AVERAGE(Judge1:Judge10!AI10))," ", AVERAGE(Judge1:Judge10!AI10))</f>
        <v>18</v>
      </c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2">
        <v>11539</v>
      </c>
      <c r="B11" s="12">
        <v>265234</v>
      </c>
      <c r="C11" s="3" t="s">
        <v>14</v>
      </c>
      <c r="D11" s="3" t="s">
        <v>19</v>
      </c>
      <c r="E11" s="3">
        <v>20</v>
      </c>
      <c r="F11" s="26">
        <f>IF(ISERROR(AVERAGE(Judge1:Judge10!F11))," ", AVERAGE(Judge1:Judge10!F11))</f>
        <v>14</v>
      </c>
      <c r="G11" s="26">
        <f>IF(ISERROR(AVERAGE(Judge1:Judge10!G11))," ", AVERAGE(Judge1:Judge10!G11))</f>
        <v>15</v>
      </c>
      <c r="H11" s="26">
        <f>IF(ISERROR(AVERAGE(Judge1:Judge10!H11))," ", AVERAGE(Judge1:Judge10!H11))</f>
        <v>0</v>
      </c>
      <c r="I11" s="26">
        <f>IF(ISERROR(AVERAGE(Judge1:Judge10!I11))," ", AVERAGE(Judge1:Judge10!I11))</f>
        <v>19</v>
      </c>
      <c r="J11" s="26">
        <f>IF(ISERROR(AVERAGE(Judge1:Judge10!J11))," ", AVERAGE(Judge1:Judge10!J11))</f>
        <v>13</v>
      </c>
      <c r="K11" s="26">
        <f>IF(ISERROR(AVERAGE(Judge1:Judge10!K11))," ", AVERAGE(Judge1:Judge10!K11))</f>
        <v>16</v>
      </c>
      <c r="L11" s="26">
        <f>IF(ISERROR(AVERAGE(Judge1:Judge10!L11))," ", AVERAGE(Judge1:Judge10!L11))</f>
        <v>15</v>
      </c>
      <c r="M11" s="26" t="str">
        <f>IF(ISERROR(AVERAGE(Judge1:Judge10!M11))," ", AVERAGE(Judge1:Judge10!M11))</f>
        <v xml:space="preserve"> </v>
      </c>
      <c r="N11" s="26">
        <f>IF(ISERROR(AVERAGE(Judge1:Judge10!N11))," ", AVERAGE(Judge1:Judge10!N11))</f>
        <v>10</v>
      </c>
      <c r="O11" s="26">
        <f>IF(ISERROR(AVERAGE(Judge1:Judge10!O11))," ", AVERAGE(Judge1:Judge10!O11))</f>
        <v>0</v>
      </c>
      <c r="P11" s="26" t="str">
        <f>IF(ISERROR(AVERAGE(Judge1:Judge10!P11))," ", AVERAGE(Judge1:Judge10!P11))</f>
        <v xml:space="preserve"> </v>
      </c>
      <c r="Q11" s="26" t="str">
        <f>IF(ISERROR(AVERAGE(Judge1:Judge10!Q11))," ", AVERAGE(Judge1:Judge10!Q11))</f>
        <v xml:space="preserve"> </v>
      </c>
      <c r="R11" s="26" t="str">
        <f>IF(ISERROR(AVERAGE(Judge1:Judge10!R11))," ", AVERAGE(Judge1:Judge10!R11))</f>
        <v xml:space="preserve"> </v>
      </c>
      <c r="S11" s="26">
        <f>IF(ISERROR(AVERAGE(Judge1:Judge10!S11))," ", AVERAGE(Judge1:Judge10!S11))</f>
        <v>20</v>
      </c>
      <c r="T11" s="26">
        <f>IF(ISERROR(AVERAGE(Judge1:Judge10!T11))," ", AVERAGE(Judge1:Judge10!T11))</f>
        <v>18</v>
      </c>
      <c r="U11" s="26">
        <f>IF(ISERROR(AVERAGE(Judge1:Judge10!U11))," ", AVERAGE(Judge1:Judge10!U11))</f>
        <v>20</v>
      </c>
      <c r="V11" s="26">
        <f>IF(ISERROR(AVERAGE(Judge1:Judge10!V11))," ", AVERAGE(Judge1:Judge10!V11))</f>
        <v>15</v>
      </c>
      <c r="W11" s="26">
        <f>IF(ISERROR(AVERAGE(Judge1:Judge10!W11))," ", AVERAGE(Judge1:Judge10!W11))</f>
        <v>20</v>
      </c>
      <c r="X11" s="26">
        <f>IF(ISERROR(AVERAGE(Judge1:Judge10!X11))," ", AVERAGE(Judge1:Judge10!X11))</f>
        <v>14</v>
      </c>
      <c r="Y11" s="26">
        <f>IF(ISERROR(AVERAGE(Judge1:Judge10!Y11))," ", AVERAGE(Judge1:Judge10!Y11))</f>
        <v>18</v>
      </c>
      <c r="Z11" s="26">
        <f>IF(ISERROR(AVERAGE(Judge1:Judge10!Z11))," ", AVERAGE(Judge1:Judge10!Z11))</f>
        <v>10</v>
      </c>
      <c r="AA11" s="26">
        <f>IF(ISERROR(AVERAGE(Judge1:Judge10!AA11))," ", AVERAGE(Judge1:Judge10!AA11))</f>
        <v>19</v>
      </c>
      <c r="AB11" s="26">
        <f>IF(ISERROR(AVERAGE(Judge1:Judge10!AB11))," ", AVERAGE(Judge1:Judge10!AB11))</f>
        <v>12</v>
      </c>
      <c r="AC11" s="26">
        <f>IF(ISERROR(AVERAGE(Judge1:Judge10!AC11))," ", AVERAGE(Judge1:Judge10!AC11))</f>
        <v>18</v>
      </c>
      <c r="AD11" s="26">
        <f>IF(ISERROR(AVERAGE(Judge1:Judge10!AD11))," ", AVERAGE(Judge1:Judge10!AD11))</f>
        <v>14</v>
      </c>
      <c r="AE11" s="26">
        <f>IF(ISERROR(AVERAGE(Judge1:Judge10!AE11))," ", AVERAGE(Judge1:Judge10!AE11))</f>
        <v>18</v>
      </c>
      <c r="AF11" s="26" t="str">
        <f>IF(ISERROR(AVERAGE(Judge1:Judge10!AF11))," ", AVERAGE(Judge1:Judge10!AF11))</f>
        <v xml:space="preserve"> </v>
      </c>
      <c r="AG11" s="26">
        <f>IF(ISERROR(AVERAGE(Judge1:Judge10!AG11))," ", AVERAGE(Judge1:Judge10!AG11))</f>
        <v>14</v>
      </c>
      <c r="AH11" s="26">
        <f>IF(ISERROR(AVERAGE(Judge1:Judge10!AH11))," ", AVERAGE(Judge1:Judge10!AH11))</f>
        <v>11</v>
      </c>
      <c r="AI11" s="26">
        <f>IF(ISERROR(AVERAGE(Judge1:Judge10!AI11))," ", AVERAGE(Judge1:Judge10!AI11))</f>
        <v>18</v>
      </c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2">
        <v>11539</v>
      </c>
      <c r="B12" s="12">
        <v>265235</v>
      </c>
      <c r="C12" s="3" t="s">
        <v>14</v>
      </c>
      <c r="D12" s="3" t="s">
        <v>20</v>
      </c>
      <c r="E12" s="3">
        <v>10</v>
      </c>
      <c r="F12" s="26">
        <f>IF(ISERROR(AVERAGE(Judge1:Judge10!F12))," ", AVERAGE(Judge1:Judge10!F12))</f>
        <v>10</v>
      </c>
      <c r="G12" s="26">
        <f>IF(ISERROR(AVERAGE(Judge1:Judge10!G12))," ", AVERAGE(Judge1:Judge10!G12))</f>
        <v>10</v>
      </c>
      <c r="H12" s="26">
        <f>IF(ISERROR(AVERAGE(Judge1:Judge10!H12))," ", AVERAGE(Judge1:Judge10!H12))</f>
        <v>10</v>
      </c>
      <c r="I12" s="26">
        <f>IF(ISERROR(AVERAGE(Judge1:Judge10!I12))," ", AVERAGE(Judge1:Judge10!I12))</f>
        <v>10</v>
      </c>
      <c r="J12" s="26">
        <f>IF(ISERROR(AVERAGE(Judge1:Judge10!J12))," ", AVERAGE(Judge1:Judge10!J12))</f>
        <v>10</v>
      </c>
      <c r="K12" s="26">
        <f>IF(ISERROR(AVERAGE(Judge1:Judge10!K12))," ", AVERAGE(Judge1:Judge10!K12))</f>
        <v>10</v>
      </c>
      <c r="L12" s="26">
        <f>IF(ISERROR(AVERAGE(Judge1:Judge10!L12))," ", AVERAGE(Judge1:Judge10!L12))</f>
        <v>10</v>
      </c>
      <c r="M12" s="26" t="str">
        <f>IF(ISERROR(AVERAGE(Judge1:Judge10!M12))," ", AVERAGE(Judge1:Judge10!M12))</f>
        <v xml:space="preserve"> </v>
      </c>
      <c r="N12" s="26">
        <f>IF(ISERROR(AVERAGE(Judge1:Judge10!N12))," ", AVERAGE(Judge1:Judge10!N12))</f>
        <v>5</v>
      </c>
      <c r="O12" s="26">
        <f>IF(ISERROR(AVERAGE(Judge1:Judge10!O12))," ", AVERAGE(Judge1:Judge10!O12))</f>
        <v>0</v>
      </c>
      <c r="P12" s="26" t="str">
        <f>IF(ISERROR(AVERAGE(Judge1:Judge10!P12))," ", AVERAGE(Judge1:Judge10!P12))</f>
        <v xml:space="preserve"> </v>
      </c>
      <c r="Q12" s="26" t="str">
        <f>IF(ISERROR(AVERAGE(Judge1:Judge10!Q12))," ", AVERAGE(Judge1:Judge10!Q12))</f>
        <v xml:space="preserve"> </v>
      </c>
      <c r="R12" s="26" t="str">
        <f>IF(ISERROR(AVERAGE(Judge1:Judge10!R12))," ", AVERAGE(Judge1:Judge10!R12))</f>
        <v xml:space="preserve"> </v>
      </c>
      <c r="S12" s="26">
        <f>IF(ISERROR(AVERAGE(Judge1:Judge10!S12))," ", AVERAGE(Judge1:Judge10!S12))</f>
        <v>10</v>
      </c>
      <c r="T12" s="26">
        <f>IF(ISERROR(AVERAGE(Judge1:Judge10!T12))," ", AVERAGE(Judge1:Judge10!T12))</f>
        <v>10</v>
      </c>
      <c r="U12" s="26">
        <f>IF(ISERROR(AVERAGE(Judge1:Judge10!U12))," ", AVERAGE(Judge1:Judge10!U12))</f>
        <v>10</v>
      </c>
      <c r="V12" s="26">
        <f>IF(ISERROR(AVERAGE(Judge1:Judge10!V12))," ", AVERAGE(Judge1:Judge10!V12))</f>
        <v>10</v>
      </c>
      <c r="W12" s="26">
        <f>IF(ISERROR(AVERAGE(Judge1:Judge10!W12))," ", AVERAGE(Judge1:Judge10!W12))</f>
        <v>10</v>
      </c>
      <c r="X12" s="26">
        <f>IF(ISERROR(AVERAGE(Judge1:Judge10!X12))," ", AVERAGE(Judge1:Judge10!X12))</f>
        <v>0</v>
      </c>
      <c r="Y12" s="26">
        <f>IF(ISERROR(AVERAGE(Judge1:Judge10!Y12))," ", AVERAGE(Judge1:Judge10!Y12))</f>
        <v>0</v>
      </c>
      <c r="Z12" s="26">
        <f>IF(ISERROR(AVERAGE(Judge1:Judge10!Z12))," ", AVERAGE(Judge1:Judge10!Z12))</f>
        <v>10</v>
      </c>
      <c r="AA12" s="26">
        <f>IF(ISERROR(AVERAGE(Judge1:Judge10!AA12))," ", AVERAGE(Judge1:Judge10!AA12))</f>
        <v>10</v>
      </c>
      <c r="AB12" s="26">
        <f>IF(ISERROR(AVERAGE(Judge1:Judge10!AB12))," ", AVERAGE(Judge1:Judge10!AB12))</f>
        <v>0</v>
      </c>
      <c r="AC12" s="26">
        <f>IF(ISERROR(AVERAGE(Judge1:Judge10!AC12))," ", AVERAGE(Judge1:Judge10!AC12))</f>
        <v>10</v>
      </c>
      <c r="AD12" s="26">
        <f>IF(ISERROR(AVERAGE(Judge1:Judge10!AD12))," ", AVERAGE(Judge1:Judge10!AD12))</f>
        <v>0</v>
      </c>
      <c r="AE12" s="26">
        <f>IF(ISERROR(AVERAGE(Judge1:Judge10!AE12))," ", AVERAGE(Judge1:Judge10!AE12))</f>
        <v>10</v>
      </c>
      <c r="AF12" s="26" t="str">
        <f>IF(ISERROR(AVERAGE(Judge1:Judge10!AF12))," ", AVERAGE(Judge1:Judge10!AF12))</f>
        <v xml:space="preserve"> </v>
      </c>
      <c r="AG12" s="26">
        <f>IF(ISERROR(AVERAGE(Judge1:Judge10!AG12))," ", AVERAGE(Judge1:Judge10!AG12))</f>
        <v>0</v>
      </c>
      <c r="AH12" s="26">
        <f>IF(ISERROR(AVERAGE(Judge1:Judge10!AH12))," ", AVERAGE(Judge1:Judge10!AH12))</f>
        <v>10</v>
      </c>
      <c r="AI12" s="26">
        <f>IF(ISERROR(AVERAGE(Judge1:Judge10!AI12))," ", AVERAGE(Judge1:Judge10!AI12))</f>
        <v>10</v>
      </c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2">
        <v>11539</v>
      </c>
      <c r="B13" s="12">
        <v>265236</v>
      </c>
      <c r="C13" s="3" t="s">
        <v>14</v>
      </c>
      <c r="D13" s="3" t="s">
        <v>21</v>
      </c>
      <c r="E13" s="3">
        <v>20</v>
      </c>
      <c r="F13" s="26">
        <f>IF(ISERROR(AVERAGE(Judge1:Judge10!F13))," ", AVERAGE(Judge1:Judge10!F13))</f>
        <v>14</v>
      </c>
      <c r="G13" s="26">
        <f>IF(ISERROR(AVERAGE(Judge1:Judge10!G13))," ", AVERAGE(Judge1:Judge10!G13))</f>
        <v>18</v>
      </c>
      <c r="H13" s="26">
        <f>IF(ISERROR(AVERAGE(Judge1:Judge10!H13))," ", AVERAGE(Judge1:Judge10!H13))</f>
        <v>13</v>
      </c>
      <c r="I13" s="26">
        <f>IF(ISERROR(AVERAGE(Judge1:Judge10!I13))," ", AVERAGE(Judge1:Judge10!I13))</f>
        <v>14</v>
      </c>
      <c r="J13" s="26">
        <f>IF(ISERROR(AVERAGE(Judge1:Judge10!J13))," ", AVERAGE(Judge1:Judge10!J13))</f>
        <v>11</v>
      </c>
      <c r="K13" s="26">
        <f>IF(ISERROR(AVERAGE(Judge1:Judge10!K13))," ", AVERAGE(Judge1:Judge10!K13))</f>
        <v>14</v>
      </c>
      <c r="L13" s="26">
        <f>IF(ISERROR(AVERAGE(Judge1:Judge10!L13))," ", AVERAGE(Judge1:Judge10!L13))</f>
        <v>16</v>
      </c>
      <c r="M13" s="26" t="str">
        <f>IF(ISERROR(AVERAGE(Judge1:Judge10!M13))," ", AVERAGE(Judge1:Judge10!M13))</f>
        <v xml:space="preserve"> </v>
      </c>
      <c r="N13" s="26">
        <f>IF(ISERROR(AVERAGE(Judge1:Judge10!N13))," ", AVERAGE(Judge1:Judge10!N13))</f>
        <v>10</v>
      </c>
      <c r="O13" s="26">
        <f>IF(ISERROR(AVERAGE(Judge1:Judge10!O13))," ", AVERAGE(Judge1:Judge10!O13))</f>
        <v>0</v>
      </c>
      <c r="P13" s="26" t="str">
        <f>IF(ISERROR(AVERAGE(Judge1:Judge10!P13))," ", AVERAGE(Judge1:Judge10!P13))</f>
        <v xml:space="preserve"> </v>
      </c>
      <c r="Q13" s="26" t="str">
        <f>IF(ISERROR(AVERAGE(Judge1:Judge10!Q13))," ", AVERAGE(Judge1:Judge10!Q13))</f>
        <v xml:space="preserve"> </v>
      </c>
      <c r="R13" s="26" t="str">
        <f>IF(ISERROR(AVERAGE(Judge1:Judge10!R13))," ", AVERAGE(Judge1:Judge10!R13))</f>
        <v xml:space="preserve"> </v>
      </c>
      <c r="S13" s="26">
        <f>IF(ISERROR(AVERAGE(Judge1:Judge10!S13))," ", AVERAGE(Judge1:Judge10!S13))</f>
        <v>18</v>
      </c>
      <c r="T13" s="26">
        <f>IF(ISERROR(AVERAGE(Judge1:Judge10!T13))," ", AVERAGE(Judge1:Judge10!T13))</f>
        <v>0</v>
      </c>
      <c r="U13" s="26">
        <f>IF(ISERROR(AVERAGE(Judge1:Judge10!U13))," ", AVERAGE(Judge1:Judge10!U13))</f>
        <v>14</v>
      </c>
      <c r="V13" s="26">
        <f>IF(ISERROR(AVERAGE(Judge1:Judge10!V13))," ", AVERAGE(Judge1:Judge10!V13))</f>
        <v>17</v>
      </c>
      <c r="W13" s="26">
        <f>IF(ISERROR(AVERAGE(Judge1:Judge10!W13))," ", AVERAGE(Judge1:Judge10!W13))</f>
        <v>11</v>
      </c>
      <c r="X13" s="26">
        <f>IF(ISERROR(AVERAGE(Judge1:Judge10!X13))," ", AVERAGE(Judge1:Judge10!X13))</f>
        <v>0</v>
      </c>
      <c r="Y13" s="26">
        <f>IF(ISERROR(AVERAGE(Judge1:Judge10!Y13))," ", AVERAGE(Judge1:Judge10!Y13))</f>
        <v>20</v>
      </c>
      <c r="Z13" s="26">
        <f>IF(ISERROR(AVERAGE(Judge1:Judge10!Z13))," ", AVERAGE(Judge1:Judge10!Z13))</f>
        <v>10</v>
      </c>
      <c r="AA13" s="26">
        <f>IF(ISERROR(AVERAGE(Judge1:Judge10!AA13))," ", AVERAGE(Judge1:Judge10!AA13))</f>
        <v>14</v>
      </c>
      <c r="AB13" s="26">
        <f>IF(ISERROR(AVERAGE(Judge1:Judge10!AB13))," ", AVERAGE(Judge1:Judge10!AB13))</f>
        <v>13</v>
      </c>
      <c r="AC13" s="26">
        <f>IF(ISERROR(AVERAGE(Judge1:Judge10!AC13))," ", AVERAGE(Judge1:Judge10!AC13))</f>
        <v>14</v>
      </c>
      <c r="AD13" s="26">
        <f>IF(ISERROR(AVERAGE(Judge1:Judge10!AD13))," ", AVERAGE(Judge1:Judge10!AD13))</f>
        <v>18</v>
      </c>
      <c r="AE13" s="26">
        <f>IF(ISERROR(AVERAGE(Judge1:Judge10!AE13))," ", AVERAGE(Judge1:Judge10!AE13))</f>
        <v>16</v>
      </c>
      <c r="AF13" s="26" t="str">
        <f>IF(ISERROR(AVERAGE(Judge1:Judge10!AF13))," ", AVERAGE(Judge1:Judge10!AF13))</f>
        <v xml:space="preserve"> </v>
      </c>
      <c r="AG13" s="26">
        <f>IF(ISERROR(AVERAGE(Judge1:Judge10!AG13))," ", AVERAGE(Judge1:Judge10!AG13))</f>
        <v>12</v>
      </c>
      <c r="AH13" s="26">
        <f>IF(ISERROR(AVERAGE(Judge1:Judge10!AH13))," ", AVERAGE(Judge1:Judge10!AH13))</f>
        <v>16</v>
      </c>
      <c r="AI13" s="26">
        <f>IF(ISERROR(AVERAGE(Judge1:Judge10!AI13))," ", AVERAGE(Judge1:Judge10!AI13))</f>
        <v>11</v>
      </c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2">
        <v>11539</v>
      </c>
      <c r="B14" s="12">
        <v>265237</v>
      </c>
      <c r="C14" s="3" t="s">
        <v>14</v>
      </c>
      <c r="D14" s="3" t="s">
        <v>19</v>
      </c>
      <c r="E14" s="3">
        <v>20</v>
      </c>
      <c r="F14" s="26">
        <f>IF(ISERROR(AVERAGE(Judge1:Judge10!F14))," ", AVERAGE(Judge1:Judge10!F14))</f>
        <v>13</v>
      </c>
      <c r="G14" s="26">
        <f>IF(ISERROR(AVERAGE(Judge1:Judge10!G14))," ", AVERAGE(Judge1:Judge10!G14))</f>
        <v>17</v>
      </c>
      <c r="H14" s="26">
        <f>IF(ISERROR(AVERAGE(Judge1:Judge10!H14))," ", AVERAGE(Judge1:Judge10!H14))</f>
        <v>14</v>
      </c>
      <c r="I14" s="26">
        <f>IF(ISERROR(AVERAGE(Judge1:Judge10!I14))," ", AVERAGE(Judge1:Judge10!I14))</f>
        <v>17</v>
      </c>
      <c r="J14" s="26">
        <f>IF(ISERROR(AVERAGE(Judge1:Judge10!J14))," ", AVERAGE(Judge1:Judge10!J14))</f>
        <v>12</v>
      </c>
      <c r="K14" s="26">
        <f>IF(ISERROR(AVERAGE(Judge1:Judge10!K14))," ", AVERAGE(Judge1:Judge10!K14))</f>
        <v>13</v>
      </c>
      <c r="L14" s="26">
        <f>IF(ISERROR(AVERAGE(Judge1:Judge10!L14))," ", AVERAGE(Judge1:Judge10!L14))</f>
        <v>12</v>
      </c>
      <c r="M14" s="26" t="str">
        <f>IF(ISERROR(AVERAGE(Judge1:Judge10!M14))," ", AVERAGE(Judge1:Judge10!M14))</f>
        <v xml:space="preserve"> </v>
      </c>
      <c r="N14" s="26">
        <f>IF(ISERROR(AVERAGE(Judge1:Judge10!N14))," ", AVERAGE(Judge1:Judge10!N14))</f>
        <v>10</v>
      </c>
      <c r="O14" s="26">
        <f>IF(ISERROR(AVERAGE(Judge1:Judge10!O14))," ", AVERAGE(Judge1:Judge10!O14))</f>
        <v>0</v>
      </c>
      <c r="P14" s="26" t="str">
        <f>IF(ISERROR(AVERAGE(Judge1:Judge10!P14))," ", AVERAGE(Judge1:Judge10!P14))</f>
        <v xml:space="preserve"> </v>
      </c>
      <c r="Q14" s="26" t="str">
        <f>IF(ISERROR(AVERAGE(Judge1:Judge10!Q14))," ", AVERAGE(Judge1:Judge10!Q14))</f>
        <v xml:space="preserve"> </v>
      </c>
      <c r="R14" s="26" t="str">
        <f>IF(ISERROR(AVERAGE(Judge1:Judge10!R14))," ", AVERAGE(Judge1:Judge10!R14))</f>
        <v xml:space="preserve"> </v>
      </c>
      <c r="S14" s="26">
        <f>IF(ISERROR(AVERAGE(Judge1:Judge10!S14))," ", AVERAGE(Judge1:Judge10!S14))</f>
        <v>17</v>
      </c>
      <c r="T14" s="26">
        <f>IF(ISERROR(AVERAGE(Judge1:Judge10!T14))," ", AVERAGE(Judge1:Judge10!T14))</f>
        <v>0</v>
      </c>
      <c r="U14" s="26">
        <f>IF(ISERROR(AVERAGE(Judge1:Judge10!U14))," ", AVERAGE(Judge1:Judge10!U14))</f>
        <v>14</v>
      </c>
      <c r="V14" s="26">
        <f>IF(ISERROR(AVERAGE(Judge1:Judge10!V14))," ", AVERAGE(Judge1:Judge10!V14))</f>
        <v>14</v>
      </c>
      <c r="W14" s="26">
        <f>IF(ISERROR(AVERAGE(Judge1:Judge10!W14))," ", AVERAGE(Judge1:Judge10!W14))</f>
        <v>18</v>
      </c>
      <c r="X14" s="26">
        <f>IF(ISERROR(AVERAGE(Judge1:Judge10!X14))," ", AVERAGE(Judge1:Judge10!X14))</f>
        <v>0</v>
      </c>
      <c r="Y14" s="26">
        <f>IF(ISERROR(AVERAGE(Judge1:Judge10!Y14))," ", AVERAGE(Judge1:Judge10!Y14))</f>
        <v>20</v>
      </c>
      <c r="Z14" s="26">
        <f>IF(ISERROR(AVERAGE(Judge1:Judge10!Z14))," ", AVERAGE(Judge1:Judge10!Z14))</f>
        <v>10</v>
      </c>
      <c r="AA14" s="26">
        <f>IF(ISERROR(AVERAGE(Judge1:Judge10!AA14))," ", AVERAGE(Judge1:Judge10!AA14))</f>
        <v>14</v>
      </c>
      <c r="AB14" s="26">
        <f>IF(ISERROR(AVERAGE(Judge1:Judge10!AB14))," ", AVERAGE(Judge1:Judge10!AB14))</f>
        <v>14</v>
      </c>
      <c r="AC14" s="26">
        <f>IF(ISERROR(AVERAGE(Judge1:Judge10!AC14))," ", AVERAGE(Judge1:Judge10!AC14))</f>
        <v>18</v>
      </c>
      <c r="AD14" s="26">
        <f>IF(ISERROR(AVERAGE(Judge1:Judge10!AD14))," ", AVERAGE(Judge1:Judge10!AD14))</f>
        <v>16</v>
      </c>
      <c r="AE14" s="26">
        <f>IF(ISERROR(AVERAGE(Judge1:Judge10!AE14))," ", AVERAGE(Judge1:Judge10!AE14))</f>
        <v>16</v>
      </c>
      <c r="AF14" s="26" t="str">
        <f>IF(ISERROR(AVERAGE(Judge1:Judge10!AF14))," ", AVERAGE(Judge1:Judge10!AF14))</f>
        <v xml:space="preserve"> </v>
      </c>
      <c r="AG14" s="26">
        <f>IF(ISERROR(AVERAGE(Judge1:Judge10!AG14))," ", AVERAGE(Judge1:Judge10!AG14))</f>
        <v>8</v>
      </c>
      <c r="AH14" s="26">
        <f>IF(ISERROR(AVERAGE(Judge1:Judge10!AH14))," ", AVERAGE(Judge1:Judge10!AH14))</f>
        <v>17</v>
      </c>
      <c r="AI14" s="26">
        <f>IF(ISERROR(AVERAGE(Judge1:Judge10!AI14))," ", AVERAGE(Judge1:Judge10!AI14))</f>
        <v>10</v>
      </c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2">
        <v>11539</v>
      </c>
      <c r="B15" s="12">
        <v>265238</v>
      </c>
      <c r="C15" s="3" t="s">
        <v>14</v>
      </c>
      <c r="D15" s="3" t="s">
        <v>22</v>
      </c>
      <c r="E15" s="3">
        <v>10</v>
      </c>
      <c r="F15" s="26">
        <f>IF(ISERROR(AVERAGE(Judge1:Judge10!F15))," ", AVERAGE(Judge1:Judge10!F15))</f>
        <v>10</v>
      </c>
      <c r="G15" s="26">
        <f>IF(ISERROR(AVERAGE(Judge1:Judge10!G15))," ", AVERAGE(Judge1:Judge10!G15))</f>
        <v>0</v>
      </c>
      <c r="H15" s="26">
        <f>IF(ISERROR(AVERAGE(Judge1:Judge10!H15))," ", AVERAGE(Judge1:Judge10!H15))</f>
        <v>10</v>
      </c>
      <c r="I15" s="26">
        <f>IF(ISERROR(AVERAGE(Judge1:Judge10!I15))," ", AVERAGE(Judge1:Judge10!I15))</f>
        <v>10</v>
      </c>
      <c r="J15" s="26">
        <f>IF(ISERROR(AVERAGE(Judge1:Judge10!J15))," ", AVERAGE(Judge1:Judge10!J15))</f>
        <v>0</v>
      </c>
      <c r="K15" s="26">
        <f>IF(ISERROR(AVERAGE(Judge1:Judge10!K15))," ", AVERAGE(Judge1:Judge10!K15))</f>
        <v>10</v>
      </c>
      <c r="L15" s="26">
        <f>IF(ISERROR(AVERAGE(Judge1:Judge10!L15))," ", AVERAGE(Judge1:Judge10!L15))</f>
        <v>10</v>
      </c>
      <c r="M15" s="26" t="str">
        <f>IF(ISERROR(AVERAGE(Judge1:Judge10!M15))," ", AVERAGE(Judge1:Judge10!M15))</f>
        <v xml:space="preserve"> </v>
      </c>
      <c r="N15" s="26">
        <f>IF(ISERROR(AVERAGE(Judge1:Judge10!N15))," ", AVERAGE(Judge1:Judge10!N15))</f>
        <v>5</v>
      </c>
      <c r="O15" s="26">
        <f>IF(ISERROR(AVERAGE(Judge1:Judge10!O15))," ", AVERAGE(Judge1:Judge10!O15))</f>
        <v>0</v>
      </c>
      <c r="P15" s="26" t="str">
        <f>IF(ISERROR(AVERAGE(Judge1:Judge10!P15))," ", AVERAGE(Judge1:Judge10!P15))</f>
        <v xml:space="preserve"> </v>
      </c>
      <c r="Q15" s="26" t="str">
        <f>IF(ISERROR(AVERAGE(Judge1:Judge10!Q15))," ", AVERAGE(Judge1:Judge10!Q15))</f>
        <v xml:space="preserve"> </v>
      </c>
      <c r="R15" s="26" t="str">
        <f>IF(ISERROR(AVERAGE(Judge1:Judge10!R15))," ", AVERAGE(Judge1:Judge10!R15))</f>
        <v xml:space="preserve"> </v>
      </c>
      <c r="S15" s="26">
        <f>IF(ISERROR(AVERAGE(Judge1:Judge10!S15))," ", AVERAGE(Judge1:Judge10!S15))</f>
        <v>10</v>
      </c>
      <c r="T15" s="26">
        <f>IF(ISERROR(AVERAGE(Judge1:Judge10!T15))," ", AVERAGE(Judge1:Judge10!T15))</f>
        <v>10</v>
      </c>
      <c r="U15" s="26">
        <f>IF(ISERROR(AVERAGE(Judge1:Judge10!U15))," ", AVERAGE(Judge1:Judge10!U15))</f>
        <v>10</v>
      </c>
      <c r="V15" s="26">
        <f>IF(ISERROR(AVERAGE(Judge1:Judge10!V15))," ", AVERAGE(Judge1:Judge10!V15))</f>
        <v>10</v>
      </c>
      <c r="W15" s="26">
        <f>IF(ISERROR(AVERAGE(Judge1:Judge10!W15))," ", AVERAGE(Judge1:Judge10!W15))</f>
        <v>10</v>
      </c>
      <c r="X15" s="26">
        <f>IF(ISERROR(AVERAGE(Judge1:Judge10!X15))," ", AVERAGE(Judge1:Judge10!X15))</f>
        <v>10</v>
      </c>
      <c r="Y15" s="26">
        <f>IF(ISERROR(AVERAGE(Judge1:Judge10!Y15))," ", AVERAGE(Judge1:Judge10!Y15))</f>
        <v>0</v>
      </c>
      <c r="Z15" s="26">
        <f>IF(ISERROR(AVERAGE(Judge1:Judge10!Z15))," ", AVERAGE(Judge1:Judge10!Z15))</f>
        <v>10</v>
      </c>
      <c r="AA15" s="26">
        <f>IF(ISERROR(AVERAGE(Judge1:Judge10!AA15))," ", AVERAGE(Judge1:Judge10!AA15))</f>
        <v>10</v>
      </c>
      <c r="AB15" s="26">
        <f>IF(ISERROR(AVERAGE(Judge1:Judge10!AB15))," ", AVERAGE(Judge1:Judge10!AB15))</f>
        <v>0</v>
      </c>
      <c r="AC15" s="26">
        <f>IF(ISERROR(AVERAGE(Judge1:Judge10!AC15))," ", AVERAGE(Judge1:Judge10!AC15))</f>
        <v>10</v>
      </c>
      <c r="AD15" s="26">
        <f>IF(ISERROR(AVERAGE(Judge1:Judge10!AD15))," ", AVERAGE(Judge1:Judge10!AD15))</f>
        <v>10</v>
      </c>
      <c r="AE15" s="26">
        <f>IF(ISERROR(AVERAGE(Judge1:Judge10!AE15))," ", AVERAGE(Judge1:Judge10!AE15))</f>
        <v>10</v>
      </c>
      <c r="AF15" s="26" t="str">
        <f>IF(ISERROR(AVERAGE(Judge1:Judge10!AF15))," ", AVERAGE(Judge1:Judge10!AF15))</f>
        <v xml:space="preserve"> </v>
      </c>
      <c r="AG15" s="26">
        <f>IF(ISERROR(AVERAGE(Judge1:Judge10!AG15))," ", AVERAGE(Judge1:Judge10!AG15))</f>
        <v>10</v>
      </c>
      <c r="AH15" s="26">
        <f>IF(ISERROR(AVERAGE(Judge1:Judge10!AH15))," ", AVERAGE(Judge1:Judge10!AH15))</f>
        <v>0</v>
      </c>
      <c r="AI15" s="26">
        <f>IF(ISERROR(AVERAGE(Judge1:Judge10!AI15))," ", AVERAGE(Judge1:Judge10!AI15))</f>
        <v>10</v>
      </c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2">
        <v>11539</v>
      </c>
      <c r="B16" s="12">
        <v>265239</v>
      </c>
      <c r="C16" s="3" t="s">
        <v>14</v>
      </c>
      <c r="D16" s="3" t="s">
        <v>19</v>
      </c>
      <c r="E16" s="3">
        <v>20</v>
      </c>
      <c r="F16" s="26">
        <f>IF(ISERROR(AVERAGE(Judge1:Judge10!F16))," ", AVERAGE(Judge1:Judge10!F16))</f>
        <v>11</v>
      </c>
      <c r="G16" s="26">
        <f>IF(ISERROR(AVERAGE(Judge1:Judge10!G16))," ", AVERAGE(Judge1:Judge10!G16))</f>
        <v>16</v>
      </c>
      <c r="H16" s="26">
        <f>IF(ISERROR(AVERAGE(Judge1:Judge10!H16))," ", AVERAGE(Judge1:Judge10!H16))</f>
        <v>13</v>
      </c>
      <c r="I16" s="26">
        <f>IF(ISERROR(AVERAGE(Judge1:Judge10!I16))," ", AVERAGE(Judge1:Judge10!I16))</f>
        <v>17</v>
      </c>
      <c r="J16" s="26">
        <f>IF(ISERROR(AVERAGE(Judge1:Judge10!J16))," ", AVERAGE(Judge1:Judge10!J16))</f>
        <v>18</v>
      </c>
      <c r="K16" s="26">
        <f>IF(ISERROR(AVERAGE(Judge1:Judge10!K16))," ", AVERAGE(Judge1:Judge10!K16))</f>
        <v>15</v>
      </c>
      <c r="L16" s="26">
        <f>IF(ISERROR(AVERAGE(Judge1:Judge10!L16))," ", AVERAGE(Judge1:Judge10!L16))</f>
        <v>12</v>
      </c>
      <c r="M16" s="26" t="str">
        <f>IF(ISERROR(AVERAGE(Judge1:Judge10!M16))," ", AVERAGE(Judge1:Judge10!M16))</f>
        <v xml:space="preserve"> </v>
      </c>
      <c r="N16" s="26">
        <f>IF(ISERROR(AVERAGE(Judge1:Judge10!N16))," ", AVERAGE(Judge1:Judge10!N16))</f>
        <v>10</v>
      </c>
      <c r="O16" s="26">
        <f>IF(ISERROR(AVERAGE(Judge1:Judge10!O16))," ", AVERAGE(Judge1:Judge10!O16))</f>
        <v>0</v>
      </c>
      <c r="P16" s="26" t="str">
        <f>IF(ISERROR(AVERAGE(Judge1:Judge10!P16))," ", AVERAGE(Judge1:Judge10!P16))</f>
        <v xml:space="preserve"> </v>
      </c>
      <c r="Q16" s="26" t="str">
        <f>IF(ISERROR(AVERAGE(Judge1:Judge10!Q16))," ", AVERAGE(Judge1:Judge10!Q16))</f>
        <v xml:space="preserve"> </v>
      </c>
      <c r="R16" s="26" t="str">
        <f>IF(ISERROR(AVERAGE(Judge1:Judge10!R16))," ", AVERAGE(Judge1:Judge10!R16))</f>
        <v xml:space="preserve"> </v>
      </c>
      <c r="S16" s="26">
        <f>IF(ISERROR(AVERAGE(Judge1:Judge10!S16))," ", AVERAGE(Judge1:Judge10!S16))</f>
        <v>20</v>
      </c>
      <c r="T16" s="26">
        <f>IF(ISERROR(AVERAGE(Judge1:Judge10!T16))," ", AVERAGE(Judge1:Judge10!T16))</f>
        <v>16</v>
      </c>
      <c r="U16" s="26">
        <f>IF(ISERROR(AVERAGE(Judge1:Judge10!U16))," ", AVERAGE(Judge1:Judge10!U16))</f>
        <v>18</v>
      </c>
      <c r="V16" s="26">
        <f>IF(ISERROR(AVERAGE(Judge1:Judge10!V16))," ", AVERAGE(Judge1:Judge10!V16))</f>
        <v>7</v>
      </c>
      <c r="W16" s="26">
        <f>IF(ISERROR(AVERAGE(Judge1:Judge10!W16))," ", AVERAGE(Judge1:Judge10!W16))</f>
        <v>12</v>
      </c>
      <c r="X16" s="26">
        <f>IF(ISERROR(AVERAGE(Judge1:Judge10!X16))," ", AVERAGE(Judge1:Judge10!X16))</f>
        <v>10</v>
      </c>
      <c r="Y16" s="26">
        <f>IF(ISERROR(AVERAGE(Judge1:Judge10!Y16))," ", AVERAGE(Judge1:Judge10!Y16))</f>
        <v>18</v>
      </c>
      <c r="Z16" s="26">
        <f>IF(ISERROR(AVERAGE(Judge1:Judge10!Z16))," ", AVERAGE(Judge1:Judge10!Z16))</f>
        <v>10</v>
      </c>
      <c r="AA16" s="26">
        <f>IF(ISERROR(AVERAGE(Judge1:Judge10!AA16))," ", AVERAGE(Judge1:Judge10!AA16))</f>
        <v>17</v>
      </c>
      <c r="AB16" s="26">
        <f>IF(ISERROR(AVERAGE(Judge1:Judge10!AB16))," ", AVERAGE(Judge1:Judge10!AB16))</f>
        <v>11</v>
      </c>
      <c r="AC16" s="26">
        <f>IF(ISERROR(AVERAGE(Judge1:Judge10!AC16))," ", AVERAGE(Judge1:Judge10!AC16))</f>
        <v>13</v>
      </c>
      <c r="AD16" s="26">
        <f>IF(ISERROR(AVERAGE(Judge1:Judge10!AD16))," ", AVERAGE(Judge1:Judge10!AD16))</f>
        <v>14</v>
      </c>
      <c r="AE16" s="26">
        <f>IF(ISERROR(AVERAGE(Judge1:Judge10!AE16))," ", AVERAGE(Judge1:Judge10!AE16))</f>
        <v>14</v>
      </c>
      <c r="AF16" s="26" t="str">
        <f>IF(ISERROR(AVERAGE(Judge1:Judge10!AF16))," ", AVERAGE(Judge1:Judge10!AF16))</f>
        <v xml:space="preserve"> </v>
      </c>
      <c r="AG16" s="26">
        <f>IF(ISERROR(AVERAGE(Judge1:Judge10!AG16))," ", AVERAGE(Judge1:Judge10!AG16))</f>
        <v>12</v>
      </c>
      <c r="AH16" s="26">
        <f>IF(ISERROR(AVERAGE(Judge1:Judge10!AH16))," ", AVERAGE(Judge1:Judge10!AH16))</f>
        <v>14</v>
      </c>
      <c r="AI16" s="26">
        <f>IF(ISERROR(AVERAGE(Judge1:Judge10!AI16))," ", AVERAGE(Judge1:Judge10!AI16))</f>
        <v>12</v>
      </c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2">
        <v>11539</v>
      </c>
      <c r="B17" s="12">
        <v>265240</v>
      </c>
      <c r="C17" s="3" t="s">
        <v>14</v>
      </c>
      <c r="D17" s="3" t="s">
        <v>18</v>
      </c>
      <c r="E17" s="3">
        <v>20</v>
      </c>
      <c r="F17" s="26">
        <f>IF(ISERROR(AVERAGE(Judge1:Judge10!F17))," ", AVERAGE(Judge1:Judge10!F17))</f>
        <v>11</v>
      </c>
      <c r="G17" s="26">
        <f>IF(ISERROR(AVERAGE(Judge1:Judge10!G17))," ", AVERAGE(Judge1:Judge10!G17))</f>
        <v>14</v>
      </c>
      <c r="H17" s="26">
        <f>IF(ISERROR(AVERAGE(Judge1:Judge10!H17))," ", AVERAGE(Judge1:Judge10!H17))</f>
        <v>12</v>
      </c>
      <c r="I17" s="26">
        <f>IF(ISERROR(AVERAGE(Judge1:Judge10!I17))," ", AVERAGE(Judge1:Judge10!I17))</f>
        <v>18</v>
      </c>
      <c r="J17" s="26">
        <f>IF(ISERROR(AVERAGE(Judge1:Judge10!J17))," ", AVERAGE(Judge1:Judge10!J17))</f>
        <v>18</v>
      </c>
      <c r="K17" s="26">
        <f>IF(ISERROR(AVERAGE(Judge1:Judge10!K17))," ", AVERAGE(Judge1:Judge10!K17))</f>
        <v>10</v>
      </c>
      <c r="L17" s="26">
        <f>IF(ISERROR(AVERAGE(Judge1:Judge10!L17))," ", AVERAGE(Judge1:Judge10!L17))</f>
        <v>10</v>
      </c>
      <c r="M17" s="26" t="str">
        <f>IF(ISERROR(AVERAGE(Judge1:Judge10!M17))," ", AVERAGE(Judge1:Judge10!M17))</f>
        <v xml:space="preserve"> </v>
      </c>
      <c r="N17" s="26">
        <f>IF(ISERROR(AVERAGE(Judge1:Judge10!N17))," ", AVERAGE(Judge1:Judge10!N17))</f>
        <v>10</v>
      </c>
      <c r="O17" s="26">
        <f>IF(ISERROR(AVERAGE(Judge1:Judge10!O17))," ", AVERAGE(Judge1:Judge10!O17))</f>
        <v>0</v>
      </c>
      <c r="P17" s="26" t="str">
        <f>IF(ISERROR(AVERAGE(Judge1:Judge10!P17))," ", AVERAGE(Judge1:Judge10!P17))</f>
        <v xml:space="preserve"> </v>
      </c>
      <c r="Q17" s="26" t="str">
        <f>IF(ISERROR(AVERAGE(Judge1:Judge10!Q17))," ", AVERAGE(Judge1:Judge10!Q17))</f>
        <v xml:space="preserve"> </v>
      </c>
      <c r="R17" s="26" t="str">
        <f>IF(ISERROR(AVERAGE(Judge1:Judge10!R17))," ", AVERAGE(Judge1:Judge10!R17))</f>
        <v xml:space="preserve"> </v>
      </c>
      <c r="S17" s="26">
        <f>IF(ISERROR(AVERAGE(Judge1:Judge10!S17))," ", AVERAGE(Judge1:Judge10!S17))</f>
        <v>17</v>
      </c>
      <c r="T17" s="26">
        <f>IF(ISERROR(AVERAGE(Judge1:Judge10!T17))," ", AVERAGE(Judge1:Judge10!T17))</f>
        <v>14</v>
      </c>
      <c r="U17" s="26">
        <f>IF(ISERROR(AVERAGE(Judge1:Judge10!U17))," ", AVERAGE(Judge1:Judge10!U17))</f>
        <v>16</v>
      </c>
      <c r="V17" s="26">
        <f>IF(ISERROR(AVERAGE(Judge1:Judge10!V17))," ", AVERAGE(Judge1:Judge10!V17))</f>
        <v>15</v>
      </c>
      <c r="W17" s="26">
        <f>IF(ISERROR(AVERAGE(Judge1:Judge10!W17))," ", AVERAGE(Judge1:Judge10!W17))</f>
        <v>17</v>
      </c>
      <c r="X17" s="26">
        <f>IF(ISERROR(AVERAGE(Judge1:Judge10!X17))," ", AVERAGE(Judge1:Judge10!X17))</f>
        <v>10</v>
      </c>
      <c r="Y17" s="26">
        <f>IF(ISERROR(AVERAGE(Judge1:Judge10!Y17))," ", AVERAGE(Judge1:Judge10!Y17))</f>
        <v>14</v>
      </c>
      <c r="Z17" s="26">
        <f>IF(ISERROR(AVERAGE(Judge1:Judge10!Z17))," ", AVERAGE(Judge1:Judge10!Z17))</f>
        <v>10</v>
      </c>
      <c r="AA17" s="26">
        <f>IF(ISERROR(AVERAGE(Judge1:Judge10!AA17))," ", AVERAGE(Judge1:Judge10!AA17))</f>
        <v>16</v>
      </c>
      <c r="AB17" s="26">
        <f>IF(ISERROR(AVERAGE(Judge1:Judge10!AB17))," ", AVERAGE(Judge1:Judge10!AB17))</f>
        <v>10</v>
      </c>
      <c r="AC17" s="26">
        <f>IF(ISERROR(AVERAGE(Judge1:Judge10!AC17))," ", AVERAGE(Judge1:Judge10!AC17))</f>
        <v>12</v>
      </c>
      <c r="AD17" s="26">
        <f>IF(ISERROR(AVERAGE(Judge1:Judge10!AD17))," ", AVERAGE(Judge1:Judge10!AD17))</f>
        <v>12</v>
      </c>
      <c r="AE17" s="26">
        <f>IF(ISERROR(AVERAGE(Judge1:Judge10!AE17))," ", AVERAGE(Judge1:Judge10!AE17))</f>
        <v>13</v>
      </c>
      <c r="AF17" s="26" t="str">
        <f>IF(ISERROR(AVERAGE(Judge1:Judge10!AF17))," ", AVERAGE(Judge1:Judge10!AF17))</f>
        <v xml:space="preserve"> </v>
      </c>
      <c r="AG17" s="26">
        <f>IF(ISERROR(AVERAGE(Judge1:Judge10!AG17))," ", AVERAGE(Judge1:Judge10!AG17))</f>
        <v>8</v>
      </c>
      <c r="AH17" s="26">
        <f>IF(ISERROR(AVERAGE(Judge1:Judge10!AH17))," ", AVERAGE(Judge1:Judge10!AH17))</f>
        <v>14</v>
      </c>
      <c r="AI17" s="26">
        <f>IF(ISERROR(AVERAGE(Judge1:Judge10!AI17))," ", AVERAGE(Judge1:Judge10!AI17))</f>
        <v>10</v>
      </c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2">
        <v>11539</v>
      </c>
      <c r="B18" s="12">
        <v>265241</v>
      </c>
      <c r="C18" s="3" t="s">
        <v>14</v>
      </c>
      <c r="D18" s="3" t="s">
        <v>23</v>
      </c>
      <c r="E18" s="3">
        <v>10</v>
      </c>
      <c r="F18" s="26">
        <f>IF(ISERROR(AVERAGE(Judge1:Judge10!F18))," ", AVERAGE(Judge1:Judge10!F18))</f>
        <v>10</v>
      </c>
      <c r="G18" s="26">
        <f>IF(ISERROR(AVERAGE(Judge1:Judge10!G18))," ", AVERAGE(Judge1:Judge10!G18))</f>
        <v>10</v>
      </c>
      <c r="H18" s="26">
        <f>IF(ISERROR(AVERAGE(Judge1:Judge10!H18))," ", AVERAGE(Judge1:Judge10!H18))</f>
        <v>10</v>
      </c>
      <c r="I18" s="26">
        <f>IF(ISERROR(AVERAGE(Judge1:Judge10!I18))," ", AVERAGE(Judge1:Judge10!I18))</f>
        <v>10</v>
      </c>
      <c r="J18" s="26">
        <f>IF(ISERROR(AVERAGE(Judge1:Judge10!J18))," ", AVERAGE(Judge1:Judge10!J18))</f>
        <v>10</v>
      </c>
      <c r="K18" s="26">
        <f>IF(ISERROR(AVERAGE(Judge1:Judge10!K18))," ", AVERAGE(Judge1:Judge10!K18))</f>
        <v>10</v>
      </c>
      <c r="L18" s="26">
        <f>IF(ISERROR(AVERAGE(Judge1:Judge10!L18))," ", AVERAGE(Judge1:Judge10!L18))</f>
        <v>10</v>
      </c>
      <c r="M18" s="26" t="str">
        <f>IF(ISERROR(AVERAGE(Judge1:Judge10!M18))," ", AVERAGE(Judge1:Judge10!M18))</f>
        <v xml:space="preserve"> </v>
      </c>
      <c r="N18" s="26">
        <f>IF(ISERROR(AVERAGE(Judge1:Judge10!N18))," ", AVERAGE(Judge1:Judge10!N18))</f>
        <v>10</v>
      </c>
      <c r="O18" s="26">
        <f>IF(ISERROR(AVERAGE(Judge1:Judge10!O18))," ", AVERAGE(Judge1:Judge10!O18))</f>
        <v>0</v>
      </c>
      <c r="P18" s="26" t="str">
        <f>IF(ISERROR(AVERAGE(Judge1:Judge10!P18))," ", AVERAGE(Judge1:Judge10!P18))</f>
        <v xml:space="preserve"> </v>
      </c>
      <c r="Q18" s="26" t="str">
        <f>IF(ISERROR(AVERAGE(Judge1:Judge10!Q18))," ", AVERAGE(Judge1:Judge10!Q18))</f>
        <v xml:space="preserve"> </v>
      </c>
      <c r="R18" s="26" t="str">
        <f>IF(ISERROR(AVERAGE(Judge1:Judge10!R18))," ", AVERAGE(Judge1:Judge10!R18))</f>
        <v xml:space="preserve"> </v>
      </c>
      <c r="S18" s="26">
        <f>IF(ISERROR(AVERAGE(Judge1:Judge10!S18))," ", AVERAGE(Judge1:Judge10!S18))</f>
        <v>10</v>
      </c>
      <c r="T18" s="26">
        <f>IF(ISERROR(AVERAGE(Judge1:Judge10!T18))," ", AVERAGE(Judge1:Judge10!T18))</f>
        <v>10</v>
      </c>
      <c r="U18" s="26">
        <f>IF(ISERROR(AVERAGE(Judge1:Judge10!U18))," ", AVERAGE(Judge1:Judge10!U18))</f>
        <v>10</v>
      </c>
      <c r="V18" s="26">
        <f>IF(ISERROR(AVERAGE(Judge1:Judge10!V18))," ", AVERAGE(Judge1:Judge10!V18))</f>
        <v>10</v>
      </c>
      <c r="W18" s="26">
        <f>IF(ISERROR(AVERAGE(Judge1:Judge10!W18))," ", AVERAGE(Judge1:Judge10!W18))</f>
        <v>10</v>
      </c>
      <c r="X18" s="26">
        <f>IF(ISERROR(AVERAGE(Judge1:Judge10!X18))," ", AVERAGE(Judge1:Judge10!X18))</f>
        <v>10</v>
      </c>
      <c r="Y18" s="26">
        <f>IF(ISERROR(AVERAGE(Judge1:Judge10!Y18))," ", AVERAGE(Judge1:Judge10!Y18))</f>
        <v>10</v>
      </c>
      <c r="Z18" s="26">
        <f>IF(ISERROR(AVERAGE(Judge1:Judge10!Z18))," ", AVERAGE(Judge1:Judge10!Z18))</f>
        <v>10</v>
      </c>
      <c r="AA18" s="26">
        <f>IF(ISERROR(AVERAGE(Judge1:Judge10!AA18))," ", AVERAGE(Judge1:Judge10!AA18))</f>
        <v>10</v>
      </c>
      <c r="AB18" s="26">
        <f>IF(ISERROR(AVERAGE(Judge1:Judge10!AB18))," ", AVERAGE(Judge1:Judge10!AB18))</f>
        <v>10</v>
      </c>
      <c r="AC18" s="26">
        <f>IF(ISERROR(AVERAGE(Judge1:Judge10!AC18))," ", AVERAGE(Judge1:Judge10!AC18))</f>
        <v>10</v>
      </c>
      <c r="AD18" s="26">
        <f>IF(ISERROR(AVERAGE(Judge1:Judge10!AD18))," ", AVERAGE(Judge1:Judge10!AD18))</f>
        <v>10</v>
      </c>
      <c r="AE18" s="26">
        <f>IF(ISERROR(AVERAGE(Judge1:Judge10!AE18))," ", AVERAGE(Judge1:Judge10!AE18))</f>
        <v>10</v>
      </c>
      <c r="AF18" s="26" t="str">
        <f>IF(ISERROR(AVERAGE(Judge1:Judge10!AF18))," ", AVERAGE(Judge1:Judge10!AF18))</f>
        <v xml:space="preserve"> </v>
      </c>
      <c r="AG18" s="26">
        <f>IF(ISERROR(AVERAGE(Judge1:Judge10!AG18))," ", AVERAGE(Judge1:Judge10!AG18))</f>
        <v>10</v>
      </c>
      <c r="AH18" s="26">
        <f>IF(ISERROR(AVERAGE(Judge1:Judge10!AH18))," ", AVERAGE(Judge1:Judge10!AH18))</f>
        <v>10</v>
      </c>
      <c r="AI18" s="26">
        <f>IF(ISERROR(AVERAGE(Judge1:Judge10!AI18))," ", AVERAGE(Judge1:Judge10!AI18))</f>
        <v>10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2">
        <v>11539</v>
      </c>
      <c r="B19" s="12">
        <v>265242</v>
      </c>
      <c r="C19" s="3" t="s">
        <v>14</v>
      </c>
      <c r="D19" s="3" t="s">
        <v>18</v>
      </c>
      <c r="E19" s="3">
        <v>20</v>
      </c>
      <c r="F19" s="26">
        <f>IF(ISERROR(AVERAGE(Judge1:Judge10!F19))," ", AVERAGE(Judge1:Judge10!F19))</f>
        <v>11</v>
      </c>
      <c r="G19" s="26">
        <f>IF(ISERROR(AVERAGE(Judge1:Judge10!G19))," ", AVERAGE(Judge1:Judge10!G19))</f>
        <v>20</v>
      </c>
      <c r="H19" s="26">
        <f>IF(ISERROR(AVERAGE(Judge1:Judge10!H19))," ", AVERAGE(Judge1:Judge10!H19))</f>
        <v>12</v>
      </c>
      <c r="I19" s="26">
        <f>IF(ISERROR(AVERAGE(Judge1:Judge10!I19))," ", AVERAGE(Judge1:Judge10!I19))</f>
        <v>18</v>
      </c>
      <c r="J19" s="26">
        <f>IF(ISERROR(AVERAGE(Judge1:Judge10!J19))," ", AVERAGE(Judge1:Judge10!J19))</f>
        <v>14</v>
      </c>
      <c r="K19" s="26">
        <f>IF(ISERROR(AVERAGE(Judge1:Judge10!K19))," ", AVERAGE(Judge1:Judge10!K19))</f>
        <v>16</v>
      </c>
      <c r="L19" s="26">
        <f>IF(ISERROR(AVERAGE(Judge1:Judge10!L19))," ", AVERAGE(Judge1:Judge10!L19))</f>
        <v>10</v>
      </c>
      <c r="M19" s="26" t="str">
        <f>IF(ISERROR(AVERAGE(Judge1:Judge10!M19))," ", AVERAGE(Judge1:Judge10!M19))</f>
        <v xml:space="preserve"> </v>
      </c>
      <c r="N19" s="26">
        <f>IF(ISERROR(AVERAGE(Judge1:Judge10!N19))," ", AVERAGE(Judge1:Judge10!N19))</f>
        <v>10</v>
      </c>
      <c r="O19" s="26">
        <f>IF(ISERROR(AVERAGE(Judge1:Judge10!O19))," ", AVERAGE(Judge1:Judge10!O19))</f>
        <v>0</v>
      </c>
      <c r="P19" s="26" t="str">
        <f>IF(ISERROR(AVERAGE(Judge1:Judge10!P19))," ", AVERAGE(Judge1:Judge10!P19))</f>
        <v xml:space="preserve"> </v>
      </c>
      <c r="Q19" s="26" t="str">
        <f>IF(ISERROR(AVERAGE(Judge1:Judge10!Q19))," ", AVERAGE(Judge1:Judge10!Q19))</f>
        <v xml:space="preserve"> </v>
      </c>
      <c r="R19" s="26" t="str">
        <f>IF(ISERROR(AVERAGE(Judge1:Judge10!R19))," ", AVERAGE(Judge1:Judge10!R19))</f>
        <v xml:space="preserve"> </v>
      </c>
      <c r="S19" s="26">
        <f>IF(ISERROR(AVERAGE(Judge1:Judge10!S19))," ", AVERAGE(Judge1:Judge10!S19))</f>
        <v>20</v>
      </c>
      <c r="T19" s="26">
        <f>IF(ISERROR(AVERAGE(Judge1:Judge10!T19))," ", AVERAGE(Judge1:Judge10!T19))</f>
        <v>17</v>
      </c>
      <c r="U19" s="26">
        <f>IF(ISERROR(AVERAGE(Judge1:Judge10!U19))," ", AVERAGE(Judge1:Judge10!U19))</f>
        <v>20</v>
      </c>
      <c r="V19" s="26">
        <f>IF(ISERROR(AVERAGE(Judge1:Judge10!V19))," ", AVERAGE(Judge1:Judge10!V19))</f>
        <v>16</v>
      </c>
      <c r="W19" s="26">
        <f>IF(ISERROR(AVERAGE(Judge1:Judge10!W19))," ", AVERAGE(Judge1:Judge10!W19))</f>
        <v>12</v>
      </c>
      <c r="X19" s="26">
        <f>IF(ISERROR(AVERAGE(Judge1:Judge10!X19))," ", AVERAGE(Judge1:Judge10!X19))</f>
        <v>6</v>
      </c>
      <c r="Y19" s="26">
        <f>IF(ISERROR(AVERAGE(Judge1:Judge10!Y19))," ", AVERAGE(Judge1:Judge10!Y19))</f>
        <v>14</v>
      </c>
      <c r="Z19" s="26">
        <f>IF(ISERROR(AVERAGE(Judge1:Judge10!Z19))," ", AVERAGE(Judge1:Judge10!Z19))</f>
        <v>10</v>
      </c>
      <c r="AA19" s="26">
        <f>IF(ISERROR(AVERAGE(Judge1:Judge10!AA19))," ", AVERAGE(Judge1:Judge10!AA19))</f>
        <v>20</v>
      </c>
      <c r="AB19" s="26">
        <f>IF(ISERROR(AVERAGE(Judge1:Judge10!AB19))," ", AVERAGE(Judge1:Judge10!AB19))</f>
        <v>8</v>
      </c>
      <c r="AC19" s="26">
        <f>IF(ISERROR(AVERAGE(Judge1:Judge10!AC19))," ", AVERAGE(Judge1:Judge10!AC19))</f>
        <v>19</v>
      </c>
      <c r="AD19" s="26">
        <f>IF(ISERROR(AVERAGE(Judge1:Judge10!AD19))," ", AVERAGE(Judge1:Judge10!AD19))</f>
        <v>15</v>
      </c>
      <c r="AE19" s="26">
        <f>IF(ISERROR(AVERAGE(Judge1:Judge10!AE19))," ", AVERAGE(Judge1:Judge10!AE19))</f>
        <v>13</v>
      </c>
      <c r="AF19" s="26" t="str">
        <f>IF(ISERROR(AVERAGE(Judge1:Judge10!AF19))," ", AVERAGE(Judge1:Judge10!AF19))</f>
        <v xml:space="preserve"> </v>
      </c>
      <c r="AG19" s="26">
        <f>IF(ISERROR(AVERAGE(Judge1:Judge10!AG19))," ", AVERAGE(Judge1:Judge10!AG19))</f>
        <v>10</v>
      </c>
      <c r="AH19" s="26">
        <f>IF(ISERROR(AVERAGE(Judge1:Judge10!AH19))," ", AVERAGE(Judge1:Judge10!AH19))</f>
        <v>14</v>
      </c>
      <c r="AI19" s="26">
        <f>IF(ISERROR(AVERAGE(Judge1:Judge10!AI19))," ", AVERAGE(Judge1:Judge10!AI19))</f>
        <v>15</v>
      </c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2">
        <v>11539</v>
      </c>
      <c r="B20" s="12">
        <v>265243</v>
      </c>
      <c r="C20" s="3" t="s">
        <v>14</v>
      </c>
      <c r="D20" s="3" t="s">
        <v>19</v>
      </c>
      <c r="E20" s="3">
        <v>20</v>
      </c>
      <c r="F20" s="26">
        <f>IF(ISERROR(AVERAGE(Judge1:Judge10!F20))," ", AVERAGE(Judge1:Judge10!F20))</f>
        <v>11</v>
      </c>
      <c r="G20" s="26">
        <f>IF(ISERROR(AVERAGE(Judge1:Judge10!G20))," ", AVERAGE(Judge1:Judge10!G20))</f>
        <v>15</v>
      </c>
      <c r="H20" s="26">
        <f>IF(ISERROR(AVERAGE(Judge1:Judge10!H20))," ", AVERAGE(Judge1:Judge10!H20))</f>
        <v>11</v>
      </c>
      <c r="I20" s="26">
        <f>IF(ISERROR(AVERAGE(Judge1:Judge10!I20))," ", AVERAGE(Judge1:Judge10!I20))</f>
        <v>15</v>
      </c>
      <c r="J20" s="26">
        <f>IF(ISERROR(AVERAGE(Judge1:Judge10!J20))," ", AVERAGE(Judge1:Judge10!J20))</f>
        <v>10</v>
      </c>
      <c r="K20" s="26">
        <f>IF(ISERROR(AVERAGE(Judge1:Judge10!K20))," ", AVERAGE(Judge1:Judge10!K20))</f>
        <v>16</v>
      </c>
      <c r="L20" s="26">
        <f>IF(ISERROR(AVERAGE(Judge1:Judge10!L20))," ", AVERAGE(Judge1:Judge10!L20))</f>
        <v>10</v>
      </c>
      <c r="M20" s="26" t="str">
        <f>IF(ISERROR(AVERAGE(Judge1:Judge10!M20))," ", AVERAGE(Judge1:Judge10!M20))</f>
        <v xml:space="preserve"> </v>
      </c>
      <c r="N20" s="26">
        <f>IF(ISERROR(AVERAGE(Judge1:Judge10!N20))," ", AVERAGE(Judge1:Judge10!N20))</f>
        <v>10</v>
      </c>
      <c r="O20" s="26">
        <f>IF(ISERROR(AVERAGE(Judge1:Judge10!O20))," ", AVERAGE(Judge1:Judge10!O20))</f>
        <v>0</v>
      </c>
      <c r="P20" s="26" t="str">
        <f>IF(ISERROR(AVERAGE(Judge1:Judge10!P20))," ", AVERAGE(Judge1:Judge10!P20))</f>
        <v xml:space="preserve"> </v>
      </c>
      <c r="Q20" s="26" t="str">
        <f>IF(ISERROR(AVERAGE(Judge1:Judge10!Q20))," ", AVERAGE(Judge1:Judge10!Q20))</f>
        <v xml:space="preserve"> </v>
      </c>
      <c r="R20" s="26" t="str">
        <f>IF(ISERROR(AVERAGE(Judge1:Judge10!R20))," ", AVERAGE(Judge1:Judge10!R20))</f>
        <v xml:space="preserve"> </v>
      </c>
      <c r="S20" s="26">
        <f>IF(ISERROR(AVERAGE(Judge1:Judge10!S20))," ", AVERAGE(Judge1:Judge10!S20))</f>
        <v>18</v>
      </c>
      <c r="T20" s="26">
        <f>IF(ISERROR(AVERAGE(Judge1:Judge10!T20))," ", AVERAGE(Judge1:Judge10!T20))</f>
        <v>14</v>
      </c>
      <c r="U20" s="26">
        <f>IF(ISERROR(AVERAGE(Judge1:Judge10!U20))," ", AVERAGE(Judge1:Judge10!U20))</f>
        <v>20</v>
      </c>
      <c r="V20" s="26">
        <f>IF(ISERROR(AVERAGE(Judge1:Judge10!V20))," ", AVERAGE(Judge1:Judge10!V20))</f>
        <v>10</v>
      </c>
      <c r="W20" s="26">
        <f>IF(ISERROR(AVERAGE(Judge1:Judge10!W20))," ", AVERAGE(Judge1:Judge10!W20))</f>
        <v>12</v>
      </c>
      <c r="X20" s="26">
        <f>IF(ISERROR(AVERAGE(Judge1:Judge10!X20))," ", AVERAGE(Judge1:Judge10!X20))</f>
        <v>2</v>
      </c>
      <c r="Y20" s="26">
        <f>IF(ISERROR(AVERAGE(Judge1:Judge10!Y20))," ", AVERAGE(Judge1:Judge10!Y20))</f>
        <v>17</v>
      </c>
      <c r="Z20" s="26">
        <f>IF(ISERROR(AVERAGE(Judge1:Judge10!Z20))," ", AVERAGE(Judge1:Judge10!Z20))</f>
        <v>10</v>
      </c>
      <c r="AA20" s="26">
        <f>IF(ISERROR(AVERAGE(Judge1:Judge10!AA20))," ", AVERAGE(Judge1:Judge10!AA20))</f>
        <v>19</v>
      </c>
      <c r="AB20" s="26">
        <f>IF(ISERROR(AVERAGE(Judge1:Judge10!AB20))," ", AVERAGE(Judge1:Judge10!AB20))</f>
        <v>8</v>
      </c>
      <c r="AC20" s="26">
        <f>IF(ISERROR(AVERAGE(Judge1:Judge10!AC20))," ", AVERAGE(Judge1:Judge10!AC20))</f>
        <v>19</v>
      </c>
      <c r="AD20" s="26">
        <f>IF(ISERROR(AVERAGE(Judge1:Judge10!AD20))," ", AVERAGE(Judge1:Judge10!AD20))</f>
        <v>10</v>
      </c>
      <c r="AE20" s="26">
        <f>IF(ISERROR(AVERAGE(Judge1:Judge10!AE20))," ", AVERAGE(Judge1:Judge10!AE20))</f>
        <v>18</v>
      </c>
      <c r="AF20" s="26" t="str">
        <f>IF(ISERROR(AVERAGE(Judge1:Judge10!AF20))," ", AVERAGE(Judge1:Judge10!AF20))</f>
        <v xml:space="preserve"> </v>
      </c>
      <c r="AG20" s="26">
        <f>IF(ISERROR(AVERAGE(Judge1:Judge10!AG20))," ", AVERAGE(Judge1:Judge10!AG20))</f>
        <v>8</v>
      </c>
      <c r="AH20" s="26">
        <f>IF(ISERROR(AVERAGE(Judge1:Judge10!AH20))," ", AVERAGE(Judge1:Judge10!AH20))</f>
        <v>14</v>
      </c>
      <c r="AI20" s="26">
        <f>IF(ISERROR(AVERAGE(Judge1:Judge10!AI20))," ", AVERAGE(Judge1:Judge10!AI20))</f>
        <v>15</v>
      </c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2">
        <v>11539</v>
      </c>
      <c r="B21" s="12">
        <v>265244</v>
      </c>
      <c r="C21" s="3" t="s">
        <v>14</v>
      </c>
      <c r="D21" s="3" t="s">
        <v>24</v>
      </c>
      <c r="E21" s="3">
        <v>10</v>
      </c>
      <c r="F21" s="26">
        <f>IF(ISERROR(AVERAGE(Judge1:Judge10!F21))," ", AVERAGE(Judge1:Judge10!F21))</f>
        <v>10</v>
      </c>
      <c r="G21" s="26">
        <f>IF(ISERROR(AVERAGE(Judge1:Judge10!G21))," ", AVERAGE(Judge1:Judge10!G21))</f>
        <v>10</v>
      </c>
      <c r="H21" s="26">
        <f>IF(ISERROR(AVERAGE(Judge1:Judge10!H21))," ", AVERAGE(Judge1:Judge10!H21))</f>
        <v>10</v>
      </c>
      <c r="I21" s="26">
        <f>IF(ISERROR(AVERAGE(Judge1:Judge10!I21))," ", AVERAGE(Judge1:Judge10!I21))</f>
        <v>10</v>
      </c>
      <c r="J21" s="26">
        <f>IF(ISERROR(AVERAGE(Judge1:Judge10!J21))," ", AVERAGE(Judge1:Judge10!J21))</f>
        <v>10</v>
      </c>
      <c r="K21" s="26">
        <f>IF(ISERROR(AVERAGE(Judge1:Judge10!K21))," ", AVERAGE(Judge1:Judge10!K21))</f>
        <v>0</v>
      </c>
      <c r="L21" s="26">
        <f>IF(ISERROR(AVERAGE(Judge1:Judge10!L21))," ", AVERAGE(Judge1:Judge10!L21))</f>
        <v>0</v>
      </c>
      <c r="M21" s="26" t="str">
        <f>IF(ISERROR(AVERAGE(Judge1:Judge10!M21))," ", AVERAGE(Judge1:Judge10!M21))</f>
        <v xml:space="preserve"> </v>
      </c>
      <c r="N21" s="26">
        <f>IF(ISERROR(AVERAGE(Judge1:Judge10!N21))," ", AVERAGE(Judge1:Judge10!N21))</f>
        <v>10</v>
      </c>
      <c r="O21" s="26">
        <f>IF(ISERROR(AVERAGE(Judge1:Judge10!O21))," ", AVERAGE(Judge1:Judge10!O21))</f>
        <v>0</v>
      </c>
      <c r="P21" s="26" t="str">
        <f>IF(ISERROR(AVERAGE(Judge1:Judge10!P21))," ", AVERAGE(Judge1:Judge10!P21))</f>
        <v xml:space="preserve"> </v>
      </c>
      <c r="Q21" s="26" t="str">
        <f>IF(ISERROR(AVERAGE(Judge1:Judge10!Q21))," ", AVERAGE(Judge1:Judge10!Q21))</f>
        <v xml:space="preserve"> </v>
      </c>
      <c r="R21" s="26" t="str">
        <f>IF(ISERROR(AVERAGE(Judge1:Judge10!R21))," ", AVERAGE(Judge1:Judge10!R21))</f>
        <v xml:space="preserve"> </v>
      </c>
      <c r="S21" s="26">
        <f>IF(ISERROR(AVERAGE(Judge1:Judge10!S21))," ", AVERAGE(Judge1:Judge10!S21))</f>
        <v>10</v>
      </c>
      <c r="T21" s="26">
        <f>IF(ISERROR(AVERAGE(Judge1:Judge10!T21))," ", AVERAGE(Judge1:Judge10!T21))</f>
        <v>10</v>
      </c>
      <c r="U21" s="26">
        <f>IF(ISERROR(AVERAGE(Judge1:Judge10!U21))," ", AVERAGE(Judge1:Judge10!U21))</f>
        <v>10</v>
      </c>
      <c r="V21" s="26">
        <f>IF(ISERROR(AVERAGE(Judge1:Judge10!V21))," ", AVERAGE(Judge1:Judge10!V21))</f>
        <v>10</v>
      </c>
      <c r="W21" s="26">
        <f>IF(ISERROR(AVERAGE(Judge1:Judge10!W21))," ", AVERAGE(Judge1:Judge10!W21))</f>
        <v>10</v>
      </c>
      <c r="X21" s="26">
        <f>IF(ISERROR(AVERAGE(Judge1:Judge10!X21))," ", AVERAGE(Judge1:Judge10!X21))</f>
        <v>10</v>
      </c>
      <c r="Y21" s="26">
        <f>IF(ISERROR(AVERAGE(Judge1:Judge10!Y21))," ", AVERAGE(Judge1:Judge10!Y21))</f>
        <v>10</v>
      </c>
      <c r="Z21" s="26">
        <f>IF(ISERROR(AVERAGE(Judge1:Judge10!Z21))," ", AVERAGE(Judge1:Judge10!Z21))</f>
        <v>0</v>
      </c>
      <c r="AA21" s="26">
        <f>IF(ISERROR(AVERAGE(Judge1:Judge10!AA21))," ", AVERAGE(Judge1:Judge10!AA21))</f>
        <v>10</v>
      </c>
      <c r="AB21" s="26">
        <f>IF(ISERROR(AVERAGE(Judge1:Judge10!AB21))," ", AVERAGE(Judge1:Judge10!AB21))</f>
        <v>10</v>
      </c>
      <c r="AC21" s="26">
        <f>IF(ISERROR(AVERAGE(Judge1:Judge10!AC21))," ", AVERAGE(Judge1:Judge10!AC21))</f>
        <v>10</v>
      </c>
      <c r="AD21" s="26">
        <f>IF(ISERROR(AVERAGE(Judge1:Judge10!AD21))," ", AVERAGE(Judge1:Judge10!AD21))</f>
        <v>10</v>
      </c>
      <c r="AE21" s="26">
        <f>IF(ISERROR(AVERAGE(Judge1:Judge10!AE21))," ", AVERAGE(Judge1:Judge10!AE21))</f>
        <v>10</v>
      </c>
      <c r="AF21" s="26" t="str">
        <f>IF(ISERROR(AVERAGE(Judge1:Judge10!AF21))," ", AVERAGE(Judge1:Judge10!AF21))</f>
        <v xml:space="preserve"> </v>
      </c>
      <c r="AG21" s="26">
        <f>IF(ISERROR(AVERAGE(Judge1:Judge10!AG21))," ", AVERAGE(Judge1:Judge10!AG21))</f>
        <v>0</v>
      </c>
      <c r="AH21" s="26">
        <f>IF(ISERROR(AVERAGE(Judge1:Judge10!AH21))," ", AVERAGE(Judge1:Judge10!AH21))</f>
        <v>10</v>
      </c>
      <c r="AI21" s="26">
        <f>IF(ISERROR(AVERAGE(Judge1:Judge10!AI21))," ", AVERAGE(Judge1:Judge10!AI21))</f>
        <v>10</v>
      </c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2">
        <v>11539</v>
      </c>
      <c r="B22" s="12">
        <v>265245</v>
      </c>
      <c r="C22" s="3" t="s">
        <v>14</v>
      </c>
      <c r="D22" s="3" t="s">
        <v>18</v>
      </c>
      <c r="E22" s="3">
        <v>20</v>
      </c>
      <c r="F22" s="26">
        <f>IF(ISERROR(AVERAGE(Judge1:Judge10!F22))," ", AVERAGE(Judge1:Judge10!F22))</f>
        <v>13</v>
      </c>
      <c r="G22" s="26">
        <f>IF(ISERROR(AVERAGE(Judge1:Judge10!G22))," ", AVERAGE(Judge1:Judge10!G22))</f>
        <v>13</v>
      </c>
      <c r="H22" s="26">
        <f>IF(ISERROR(AVERAGE(Judge1:Judge10!H22))," ", AVERAGE(Judge1:Judge10!H22))</f>
        <v>16</v>
      </c>
      <c r="I22" s="26">
        <f>IF(ISERROR(AVERAGE(Judge1:Judge10!I22))," ", AVERAGE(Judge1:Judge10!I22))</f>
        <v>15</v>
      </c>
      <c r="J22" s="26">
        <f>IF(ISERROR(AVERAGE(Judge1:Judge10!J22))," ", AVERAGE(Judge1:Judge10!J22))</f>
        <v>10</v>
      </c>
      <c r="K22" s="26">
        <f>IF(ISERROR(AVERAGE(Judge1:Judge10!K22))," ", AVERAGE(Judge1:Judge10!K22))</f>
        <v>0</v>
      </c>
      <c r="L22" s="26">
        <f>IF(ISERROR(AVERAGE(Judge1:Judge10!L22))," ", AVERAGE(Judge1:Judge10!L22))</f>
        <v>0</v>
      </c>
      <c r="M22" s="26" t="str">
        <f>IF(ISERROR(AVERAGE(Judge1:Judge10!M22))," ", AVERAGE(Judge1:Judge10!M22))</f>
        <v xml:space="preserve"> </v>
      </c>
      <c r="N22" s="26">
        <f>IF(ISERROR(AVERAGE(Judge1:Judge10!N22))," ", AVERAGE(Judge1:Judge10!N22))</f>
        <v>10</v>
      </c>
      <c r="O22" s="26">
        <f>IF(ISERROR(AVERAGE(Judge1:Judge10!O22))," ", AVERAGE(Judge1:Judge10!O22))</f>
        <v>0</v>
      </c>
      <c r="P22" s="26" t="str">
        <f>IF(ISERROR(AVERAGE(Judge1:Judge10!P22))," ", AVERAGE(Judge1:Judge10!P22))</f>
        <v xml:space="preserve"> </v>
      </c>
      <c r="Q22" s="26" t="str">
        <f>IF(ISERROR(AVERAGE(Judge1:Judge10!Q22))," ", AVERAGE(Judge1:Judge10!Q22))</f>
        <v xml:space="preserve"> </v>
      </c>
      <c r="R22" s="26" t="str">
        <f>IF(ISERROR(AVERAGE(Judge1:Judge10!R22))," ", AVERAGE(Judge1:Judge10!R22))</f>
        <v xml:space="preserve"> </v>
      </c>
      <c r="S22" s="26">
        <f>IF(ISERROR(AVERAGE(Judge1:Judge10!S22))," ", AVERAGE(Judge1:Judge10!S22))</f>
        <v>16</v>
      </c>
      <c r="T22" s="26">
        <f>IF(ISERROR(AVERAGE(Judge1:Judge10!T22))," ", AVERAGE(Judge1:Judge10!T22))</f>
        <v>14</v>
      </c>
      <c r="U22" s="26">
        <f>IF(ISERROR(AVERAGE(Judge1:Judge10!U22))," ", AVERAGE(Judge1:Judge10!U22))</f>
        <v>15</v>
      </c>
      <c r="V22" s="26">
        <f>IF(ISERROR(AVERAGE(Judge1:Judge10!V22))," ", AVERAGE(Judge1:Judge10!V22))</f>
        <v>8</v>
      </c>
      <c r="W22" s="26">
        <f>IF(ISERROR(AVERAGE(Judge1:Judge10!W22))," ", AVERAGE(Judge1:Judge10!W22))</f>
        <v>17</v>
      </c>
      <c r="X22" s="26">
        <f>IF(ISERROR(AVERAGE(Judge1:Judge10!X22))," ", AVERAGE(Judge1:Judge10!X22))</f>
        <v>8</v>
      </c>
      <c r="Y22" s="26">
        <f>IF(ISERROR(AVERAGE(Judge1:Judge10!Y22))," ", AVERAGE(Judge1:Judge10!Y22))</f>
        <v>20</v>
      </c>
      <c r="Z22" s="26">
        <f>IF(ISERROR(AVERAGE(Judge1:Judge10!Z22))," ", AVERAGE(Judge1:Judge10!Z22))</f>
        <v>0</v>
      </c>
      <c r="AA22" s="26">
        <f>IF(ISERROR(AVERAGE(Judge1:Judge10!AA22))," ", AVERAGE(Judge1:Judge10!AA22))</f>
        <v>18</v>
      </c>
      <c r="AB22" s="26">
        <f>IF(ISERROR(AVERAGE(Judge1:Judge10!AB22))," ", AVERAGE(Judge1:Judge10!AB22))</f>
        <v>5</v>
      </c>
      <c r="AC22" s="26">
        <f>IF(ISERROR(AVERAGE(Judge1:Judge10!AC22))," ", AVERAGE(Judge1:Judge10!AC22))</f>
        <v>14</v>
      </c>
      <c r="AD22" s="26">
        <f>IF(ISERROR(AVERAGE(Judge1:Judge10!AD22))," ", AVERAGE(Judge1:Judge10!AD22))</f>
        <v>15</v>
      </c>
      <c r="AE22" s="26">
        <f>IF(ISERROR(AVERAGE(Judge1:Judge10!AE22))," ", AVERAGE(Judge1:Judge10!AE22))</f>
        <v>12</v>
      </c>
      <c r="AF22" s="26" t="str">
        <f>IF(ISERROR(AVERAGE(Judge1:Judge10!AF22))," ", AVERAGE(Judge1:Judge10!AF22))</f>
        <v xml:space="preserve"> </v>
      </c>
      <c r="AG22" s="26">
        <f>IF(ISERROR(AVERAGE(Judge1:Judge10!AG22))," ", AVERAGE(Judge1:Judge10!AG22))</f>
        <v>0</v>
      </c>
      <c r="AH22" s="26">
        <f>IF(ISERROR(AVERAGE(Judge1:Judge10!AH22))," ", AVERAGE(Judge1:Judge10!AH22))</f>
        <v>17</v>
      </c>
      <c r="AI22" s="26">
        <f>IF(ISERROR(AVERAGE(Judge1:Judge10!AI22))," ", AVERAGE(Judge1:Judge10!AI22))</f>
        <v>16</v>
      </c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A23" s="12">
        <v>11539</v>
      </c>
      <c r="B23" s="12">
        <v>265246</v>
      </c>
      <c r="C23" s="3" t="s">
        <v>14</v>
      </c>
      <c r="D23" s="3" t="s">
        <v>19</v>
      </c>
      <c r="E23" s="3">
        <v>20</v>
      </c>
      <c r="F23" s="26">
        <f>IF(ISERROR(AVERAGE(Judge1:Judge10!F23))," ", AVERAGE(Judge1:Judge10!F23))</f>
        <v>14</v>
      </c>
      <c r="G23" s="26">
        <f>IF(ISERROR(AVERAGE(Judge1:Judge10!G23))," ", AVERAGE(Judge1:Judge10!G23))</f>
        <v>13</v>
      </c>
      <c r="H23" s="26">
        <f>IF(ISERROR(AVERAGE(Judge1:Judge10!H23))," ", AVERAGE(Judge1:Judge10!H23))</f>
        <v>17</v>
      </c>
      <c r="I23" s="26">
        <f>IF(ISERROR(AVERAGE(Judge1:Judge10!I23))," ", AVERAGE(Judge1:Judge10!I23))</f>
        <v>16</v>
      </c>
      <c r="J23" s="26">
        <f>IF(ISERROR(AVERAGE(Judge1:Judge10!J23))," ", AVERAGE(Judge1:Judge10!J23))</f>
        <v>15</v>
      </c>
      <c r="K23" s="26">
        <f>IF(ISERROR(AVERAGE(Judge1:Judge10!K23))," ", AVERAGE(Judge1:Judge10!K23))</f>
        <v>0</v>
      </c>
      <c r="L23" s="26">
        <f>IF(ISERROR(AVERAGE(Judge1:Judge10!L23))," ", AVERAGE(Judge1:Judge10!L23))</f>
        <v>0</v>
      </c>
      <c r="M23" s="26" t="str">
        <f>IF(ISERROR(AVERAGE(Judge1:Judge10!M23))," ", AVERAGE(Judge1:Judge10!M23))</f>
        <v xml:space="preserve"> </v>
      </c>
      <c r="N23" s="26">
        <f>IF(ISERROR(AVERAGE(Judge1:Judge10!N23))," ", AVERAGE(Judge1:Judge10!N23))</f>
        <v>10</v>
      </c>
      <c r="O23" s="26">
        <f>IF(ISERROR(AVERAGE(Judge1:Judge10!O23))," ", AVERAGE(Judge1:Judge10!O23))</f>
        <v>0</v>
      </c>
      <c r="P23" s="26" t="str">
        <f>IF(ISERROR(AVERAGE(Judge1:Judge10!P23))," ", AVERAGE(Judge1:Judge10!P23))</f>
        <v xml:space="preserve"> </v>
      </c>
      <c r="Q23" s="26" t="str">
        <f>IF(ISERROR(AVERAGE(Judge1:Judge10!Q23))," ", AVERAGE(Judge1:Judge10!Q23))</f>
        <v xml:space="preserve"> </v>
      </c>
      <c r="R23" s="26" t="str">
        <f>IF(ISERROR(AVERAGE(Judge1:Judge10!R23))," ", AVERAGE(Judge1:Judge10!R23))</f>
        <v xml:space="preserve"> </v>
      </c>
      <c r="S23" s="26">
        <f>IF(ISERROR(AVERAGE(Judge1:Judge10!S23))," ", AVERAGE(Judge1:Judge10!S23))</f>
        <v>17</v>
      </c>
      <c r="T23" s="26">
        <f>IF(ISERROR(AVERAGE(Judge1:Judge10!T23))," ", AVERAGE(Judge1:Judge10!T23))</f>
        <v>12</v>
      </c>
      <c r="U23" s="26">
        <f>IF(ISERROR(AVERAGE(Judge1:Judge10!U23))," ", AVERAGE(Judge1:Judge10!U23))</f>
        <v>17</v>
      </c>
      <c r="V23" s="26">
        <f>IF(ISERROR(AVERAGE(Judge1:Judge10!V23))," ", AVERAGE(Judge1:Judge10!V23))</f>
        <v>17</v>
      </c>
      <c r="W23" s="26">
        <f>IF(ISERROR(AVERAGE(Judge1:Judge10!W23))," ", AVERAGE(Judge1:Judge10!W23))</f>
        <v>19</v>
      </c>
      <c r="X23" s="26">
        <f>IF(ISERROR(AVERAGE(Judge1:Judge10!X23))," ", AVERAGE(Judge1:Judge10!X23))</f>
        <v>12</v>
      </c>
      <c r="Y23" s="26">
        <f>IF(ISERROR(AVERAGE(Judge1:Judge10!Y23))," ", AVERAGE(Judge1:Judge10!Y23))</f>
        <v>18</v>
      </c>
      <c r="Z23" s="26">
        <f>IF(ISERROR(AVERAGE(Judge1:Judge10!Z23))," ", AVERAGE(Judge1:Judge10!Z23))</f>
        <v>0</v>
      </c>
      <c r="AA23" s="26">
        <f>IF(ISERROR(AVERAGE(Judge1:Judge10!AA23))," ", AVERAGE(Judge1:Judge10!AA23))</f>
        <v>20</v>
      </c>
      <c r="AB23" s="26">
        <f>IF(ISERROR(AVERAGE(Judge1:Judge10!AB23))," ", AVERAGE(Judge1:Judge10!AB23))</f>
        <v>0</v>
      </c>
      <c r="AC23" s="26">
        <f>IF(ISERROR(AVERAGE(Judge1:Judge10!AC23))," ", AVERAGE(Judge1:Judge10!AC23))</f>
        <v>15</v>
      </c>
      <c r="AD23" s="26">
        <f>IF(ISERROR(AVERAGE(Judge1:Judge10!AD23))," ", AVERAGE(Judge1:Judge10!AD23))</f>
        <v>15</v>
      </c>
      <c r="AE23" s="26">
        <f>IF(ISERROR(AVERAGE(Judge1:Judge10!AE23))," ", AVERAGE(Judge1:Judge10!AE23))</f>
        <v>14</v>
      </c>
      <c r="AF23" s="26" t="str">
        <f>IF(ISERROR(AVERAGE(Judge1:Judge10!AF23))," ", AVERAGE(Judge1:Judge10!AF23))</f>
        <v xml:space="preserve"> </v>
      </c>
      <c r="AG23" s="26">
        <f>IF(ISERROR(AVERAGE(Judge1:Judge10!AG23))," ", AVERAGE(Judge1:Judge10!AG23))</f>
        <v>0</v>
      </c>
      <c r="AH23" s="26">
        <f>IF(ISERROR(AVERAGE(Judge1:Judge10!AH23))," ", AVERAGE(Judge1:Judge10!AH23))</f>
        <v>15</v>
      </c>
      <c r="AI23" s="26">
        <f>IF(ISERROR(AVERAGE(Judge1:Judge10!AI23))," ", AVERAGE(Judge1:Judge10!AI23))</f>
        <v>17</v>
      </c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A24" s="12">
        <v>11539</v>
      </c>
      <c r="B24" s="12">
        <v>265247</v>
      </c>
      <c r="C24" s="3" t="s">
        <v>14</v>
      </c>
      <c r="D24" s="3" t="s">
        <v>25</v>
      </c>
      <c r="E24" s="3">
        <v>10</v>
      </c>
      <c r="F24" s="26">
        <f>IF(ISERROR(AVERAGE(Judge1:Judge10!F24))," ", AVERAGE(Judge1:Judge10!F24))</f>
        <v>10</v>
      </c>
      <c r="G24" s="26">
        <f>IF(ISERROR(AVERAGE(Judge1:Judge10!G24))," ", AVERAGE(Judge1:Judge10!G24))</f>
        <v>10</v>
      </c>
      <c r="H24" s="26">
        <f>IF(ISERROR(AVERAGE(Judge1:Judge10!H24))," ", AVERAGE(Judge1:Judge10!H24))</f>
        <v>10</v>
      </c>
      <c r="I24" s="26">
        <f>IF(ISERROR(AVERAGE(Judge1:Judge10!I24))," ", AVERAGE(Judge1:Judge10!I24))</f>
        <v>10</v>
      </c>
      <c r="J24" s="26">
        <f>IF(ISERROR(AVERAGE(Judge1:Judge10!J24))," ", AVERAGE(Judge1:Judge10!J24))</f>
        <v>10</v>
      </c>
      <c r="K24" s="26">
        <f>IF(ISERROR(AVERAGE(Judge1:Judge10!K24))," ", AVERAGE(Judge1:Judge10!K24))</f>
        <v>10</v>
      </c>
      <c r="L24" s="26">
        <f>IF(ISERROR(AVERAGE(Judge1:Judge10!L24))," ", AVERAGE(Judge1:Judge10!L24))</f>
        <v>10</v>
      </c>
      <c r="M24" s="26" t="str">
        <f>IF(ISERROR(AVERAGE(Judge1:Judge10!M24))," ", AVERAGE(Judge1:Judge10!M24))</f>
        <v xml:space="preserve"> </v>
      </c>
      <c r="N24" s="26">
        <f>IF(ISERROR(AVERAGE(Judge1:Judge10!N24))," ", AVERAGE(Judge1:Judge10!N24))</f>
        <v>10</v>
      </c>
      <c r="O24" s="26">
        <f>IF(ISERROR(AVERAGE(Judge1:Judge10!O24))," ", AVERAGE(Judge1:Judge10!O24))</f>
        <v>0</v>
      </c>
      <c r="P24" s="26" t="str">
        <f>IF(ISERROR(AVERAGE(Judge1:Judge10!P24))," ", AVERAGE(Judge1:Judge10!P24))</f>
        <v xml:space="preserve"> </v>
      </c>
      <c r="Q24" s="26" t="str">
        <f>IF(ISERROR(AVERAGE(Judge1:Judge10!Q24))," ", AVERAGE(Judge1:Judge10!Q24))</f>
        <v xml:space="preserve"> </v>
      </c>
      <c r="R24" s="26" t="str">
        <f>IF(ISERROR(AVERAGE(Judge1:Judge10!R24))," ", AVERAGE(Judge1:Judge10!R24))</f>
        <v xml:space="preserve"> </v>
      </c>
      <c r="S24" s="26">
        <f>IF(ISERROR(AVERAGE(Judge1:Judge10!S24))," ", AVERAGE(Judge1:Judge10!S24))</f>
        <v>10</v>
      </c>
      <c r="T24" s="26">
        <f>IF(ISERROR(AVERAGE(Judge1:Judge10!T24))," ", AVERAGE(Judge1:Judge10!T24))</f>
        <v>0</v>
      </c>
      <c r="U24" s="26">
        <f>IF(ISERROR(AVERAGE(Judge1:Judge10!U24))," ", AVERAGE(Judge1:Judge10!U24))</f>
        <v>10</v>
      </c>
      <c r="V24" s="26">
        <f>IF(ISERROR(AVERAGE(Judge1:Judge10!V24))," ", AVERAGE(Judge1:Judge10!V24))</f>
        <v>10</v>
      </c>
      <c r="W24" s="26">
        <f>IF(ISERROR(AVERAGE(Judge1:Judge10!W24))," ", AVERAGE(Judge1:Judge10!W24))</f>
        <v>10</v>
      </c>
      <c r="X24" s="26">
        <f>IF(ISERROR(AVERAGE(Judge1:Judge10!X24))," ", AVERAGE(Judge1:Judge10!X24))</f>
        <v>10</v>
      </c>
      <c r="Y24" s="26">
        <f>IF(ISERROR(AVERAGE(Judge1:Judge10!Y24))," ", AVERAGE(Judge1:Judge10!Y24))</f>
        <v>10</v>
      </c>
      <c r="Z24" s="26">
        <f>IF(ISERROR(AVERAGE(Judge1:Judge10!Z24))," ", AVERAGE(Judge1:Judge10!Z24))</f>
        <v>10</v>
      </c>
      <c r="AA24" s="26">
        <f>IF(ISERROR(AVERAGE(Judge1:Judge10!AA24))," ", AVERAGE(Judge1:Judge10!AA24))</f>
        <v>10</v>
      </c>
      <c r="AB24" s="26">
        <f>IF(ISERROR(AVERAGE(Judge1:Judge10!AB24))," ", AVERAGE(Judge1:Judge10!AB24))</f>
        <v>10</v>
      </c>
      <c r="AC24" s="26">
        <f>IF(ISERROR(AVERAGE(Judge1:Judge10!AC24))," ", AVERAGE(Judge1:Judge10!AC24))</f>
        <v>10</v>
      </c>
      <c r="AD24" s="26">
        <f>IF(ISERROR(AVERAGE(Judge1:Judge10!AD24))," ", AVERAGE(Judge1:Judge10!AD24))</f>
        <v>10</v>
      </c>
      <c r="AE24" s="26">
        <f>IF(ISERROR(AVERAGE(Judge1:Judge10!AE24))," ", AVERAGE(Judge1:Judge10!AE24))</f>
        <v>10</v>
      </c>
      <c r="AF24" s="26" t="str">
        <f>IF(ISERROR(AVERAGE(Judge1:Judge10!AF24))," ", AVERAGE(Judge1:Judge10!AF24))</f>
        <v xml:space="preserve"> </v>
      </c>
      <c r="AG24" s="26">
        <f>IF(ISERROR(AVERAGE(Judge1:Judge10!AG24))," ", AVERAGE(Judge1:Judge10!AG24))</f>
        <v>10</v>
      </c>
      <c r="AH24" s="26">
        <f>IF(ISERROR(AVERAGE(Judge1:Judge10!AH24))," ", AVERAGE(Judge1:Judge10!AH24))</f>
        <v>10</v>
      </c>
      <c r="AI24" s="26">
        <f>IF(ISERROR(AVERAGE(Judge1:Judge10!AI24))," ", AVERAGE(Judge1:Judge10!AI24))</f>
        <v>10</v>
      </c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A25" s="12">
        <v>11539</v>
      </c>
      <c r="B25" s="12">
        <v>265248</v>
      </c>
      <c r="C25" s="3" t="s">
        <v>14</v>
      </c>
      <c r="D25" s="3" t="s">
        <v>18</v>
      </c>
      <c r="E25" s="3">
        <v>20</v>
      </c>
      <c r="F25" s="26">
        <f>IF(ISERROR(AVERAGE(Judge1:Judge10!F25))," ", AVERAGE(Judge1:Judge10!F25))</f>
        <v>16</v>
      </c>
      <c r="G25" s="26">
        <f>IF(ISERROR(AVERAGE(Judge1:Judge10!G25))," ", AVERAGE(Judge1:Judge10!G25))</f>
        <v>14</v>
      </c>
      <c r="H25" s="26">
        <f>IF(ISERROR(AVERAGE(Judge1:Judge10!H25))," ", AVERAGE(Judge1:Judge10!H25))</f>
        <v>8</v>
      </c>
      <c r="I25" s="26">
        <f>IF(ISERROR(AVERAGE(Judge1:Judge10!I25))," ", AVERAGE(Judge1:Judge10!I25))</f>
        <v>13</v>
      </c>
      <c r="J25" s="26">
        <f>IF(ISERROR(AVERAGE(Judge1:Judge10!J25))," ", AVERAGE(Judge1:Judge10!J25))</f>
        <v>12</v>
      </c>
      <c r="K25" s="26">
        <f>IF(ISERROR(AVERAGE(Judge1:Judge10!K25))," ", AVERAGE(Judge1:Judge10!K25))</f>
        <v>16</v>
      </c>
      <c r="L25" s="26">
        <f>IF(ISERROR(AVERAGE(Judge1:Judge10!L25))," ", AVERAGE(Judge1:Judge10!L25))</f>
        <v>15</v>
      </c>
      <c r="M25" s="26" t="str">
        <f>IF(ISERROR(AVERAGE(Judge1:Judge10!M25))," ", AVERAGE(Judge1:Judge10!M25))</f>
        <v xml:space="preserve"> </v>
      </c>
      <c r="N25" s="26">
        <f>IF(ISERROR(AVERAGE(Judge1:Judge10!N25))," ", AVERAGE(Judge1:Judge10!N25))</f>
        <v>10</v>
      </c>
      <c r="O25" s="26">
        <f>IF(ISERROR(AVERAGE(Judge1:Judge10!O25))," ", AVERAGE(Judge1:Judge10!O25))</f>
        <v>0</v>
      </c>
      <c r="P25" s="26" t="str">
        <f>IF(ISERROR(AVERAGE(Judge1:Judge10!P25))," ", AVERAGE(Judge1:Judge10!P25))</f>
        <v xml:space="preserve"> </v>
      </c>
      <c r="Q25" s="26" t="str">
        <f>IF(ISERROR(AVERAGE(Judge1:Judge10!Q25))," ", AVERAGE(Judge1:Judge10!Q25))</f>
        <v xml:space="preserve"> </v>
      </c>
      <c r="R25" s="26" t="str">
        <f>IF(ISERROR(AVERAGE(Judge1:Judge10!R25))," ", AVERAGE(Judge1:Judge10!R25))</f>
        <v xml:space="preserve"> </v>
      </c>
      <c r="S25" s="26">
        <f>IF(ISERROR(AVERAGE(Judge1:Judge10!S25))," ", AVERAGE(Judge1:Judge10!S25))</f>
        <v>16</v>
      </c>
      <c r="T25" s="26">
        <f>IF(ISERROR(AVERAGE(Judge1:Judge10!T25))," ", AVERAGE(Judge1:Judge10!T25))</f>
        <v>0</v>
      </c>
      <c r="U25" s="26">
        <f>IF(ISERROR(AVERAGE(Judge1:Judge10!U25))," ", AVERAGE(Judge1:Judge10!U25))</f>
        <v>15</v>
      </c>
      <c r="V25" s="26">
        <f>IF(ISERROR(AVERAGE(Judge1:Judge10!V25))," ", AVERAGE(Judge1:Judge10!V25))</f>
        <v>10</v>
      </c>
      <c r="W25" s="26">
        <f>IF(ISERROR(AVERAGE(Judge1:Judge10!W25))," ", AVERAGE(Judge1:Judge10!W25))</f>
        <v>20</v>
      </c>
      <c r="X25" s="26">
        <f>IF(ISERROR(AVERAGE(Judge1:Judge10!X25))," ", AVERAGE(Judge1:Judge10!X25))</f>
        <v>13</v>
      </c>
      <c r="Y25" s="26">
        <f>IF(ISERROR(AVERAGE(Judge1:Judge10!Y25))," ", AVERAGE(Judge1:Judge10!Y25))</f>
        <v>15</v>
      </c>
      <c r="Z25" s="26">
        <f>IF(ISERROR(AVERAGE(Judge1:Judge10!Z25))," ", AVERAGE(Judge1:Judge10!Z25))</f>
        <v>10</v>
      </c>
      <c r="AA25" s="26">
        <f>IF(ISERROR(AVERAGE(Judge1:Judge10!AA25))," ", AVERAGE(Judge1:Judge10!AA25))</f>
        <v>20</v>
      </c>
      <c r="AB25" s="26">
        <f>IF(ISERROR(AVERAGE(Judge1:Judge10!AB25))," ", AVERAGE(Judge1:Judge10!AB25))</f>
        <v>6</v>
      </c>
      <c r="AC25" s="26">
        <f>IF(ISERROR(AVERAGE(Judge1:Judge10!AC25))," ", AVERAGE(Judge1:Judge10!AC25))</f>
        <v>14</v>
      </c>
      <c r="AD25" s="26">
        <f>IF(ISERROR(AVERAGE(Judge1:Judge10!AD25))," ", AVERAGE(Judge1:Judge10!AD25))</f>
        <v>14</v>
      </c>
      <c r="AE25" s="26">
        <f>IF(ISERROR(AVERAGE(Judge1:Judge10!AE25))," ", AVERAGE(Judge1:Judge10!AE25))</f>
        <v>16</v>
      </c>
      <c r="AF25" s="26" t="str">
        <f>IF(ISERROR(AVERAGE(Judge1:Judge10!AF25))," ", AVERAGE(Judge1:Judge10!AF25))</f>
        <v xml:space="preserve"> </v>
      </c>
      <c r="AG25" s="26">
        <f>IF(ISERROR(AVERAGE(Judge1:Judge10!AG25))," ", AVERAGE(Judge1:Judge10!AG25))</f>
        <v>16</v>
      </c>
      <c r="AH25" s="26">
        <f>IF(ISERROR(AVERAGE(Judge1:Judge10!AH25))," ", AVERAGE(Judge1:Judge10!AH25))</f>
        <v>14</v>
      </c>
      <c r="AI25" s="26">
        <f>IF(ISERROR(AVERAGE(Judge1:Judge10!AI25))," ", AVERAGE(Judge1:Judge10!AI25))</f>
        <v>20</v>
      </c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A26" s="12">
        <v>11539</v>
      </c>
      <c r="B26" s="12">
        <v>265249</v>
      </c>
      <c r="C26" s="13" t="s">
        <v>14</v>
      </c>
      <c r="D26" s="3" t="s">
        <v>19</v>
      </c>
      <c r="E26" s="3">
        <v>20</v>
      </c>
      <c r="F26" s="26">
        <f>IF(ISERROR(AVERAGE(Judge1:Judge10!F26))," ", AVERAGE(Judge1:Judge10!F26))</f>
        <v>14</v>
      </c>
      <c r="G26" s="26">
        <f>IF(ISERROR(AVERAGE(Judge1:Judge10!G26))," ", AVERAGE(Judge1:Judge10!G26))</f>
        <v>13</v>
      </c>
      <c r="H26" s="26">
        <f>IF(ISERROR(AVERAGE(Judge1:Judge10!H26))," ", AVERAGE(Judge1:Judge10!H26))</f>
        <v>8</v>
      </c>
      <c r="I26" s="26">
        <f>IF(ISERROR(AVERAGE(Judge1:Judge10!I26))," ", AVERAGE(Judge1:Judge10!I26))</f>
        <v>14</v>
      </c>
      <c r="J26" s="26">
        <f>IF(ISERROR(AVERAGE(Judge1:Judge10!J26))," ", AVERAGE(Judge1:Judge10!J26))</f>
        <v>16</v>
      </c>
      <c r="K26" s="26">
        <f>IF(ISERROR(AVERAGE(Judge1:Judge10!K26))," ", AVERAGE(Judge1:Judge10!K26))</f>
        <v>15</v>
      </c>
      <c r="L26" s="26">
        <f>IF(ISERROR(AVERAGE(Judge1:Judge10!L26))," ", AVERAGE(Judge1:Judge10!L26))</f>
        <v>13</v>
      </c>
      <c r="M26" s="26" t="str">
        <f>IF(ISERROR(AVERAGE(Judge1:Judge10!M26))," ", AVERAGE(Judge1:Judge10!M26))</f>
        <v xml:space="preserve"> </v>
      </c>
      <c r="N26" s="26">
        <f>IF(ISERROR(AVERAGE(Judge1:Judge10!N26))," ", AVERAGE(Judge1:Judge10!N26))</f>
        <v>10</v>
      </c>
      <c r="O26" s="26">
        <f>IF(ISERROR(AVERAGE(Judge1:Judge10!O26))," ", AVERAGE(Judge1:Judge10!O26))</f>
        <v>0</v>
      </c>
      <c r="P26" s="26" t="str">
        <f>IF(ISERROR(AVERAGE(Judge1:Judge10!P26))," ", AVERAGE(Judge1:Judge10!P26))</f>
        <v xml:space="preserve"> </v>
      </c>
      <c r="Q26" s="26" t="str">
        <f>IF(ISERROR(AVERAGE(Judge1:Judge10!Q26))," ", AVERAGE(Judge1:Judge10!Q26))</f>
        <v xml:space="preserve"> </v>
      </c>
      <c r="R26" s="26" t="str">
        <f>IF(ISERROR(AVERAGE(Judge1:Judge10!R26))," ", AVERAGE(Judge1:Judge10!R26))</f>
        <v xml:space="preserve"> </v>
      </c>
      <c r="S26" s="26">
        <f>IF(ISERROR(AVERAGE(Judge1:Judge10!S26))," ", AVERAGE(Judge1:Judge10!S26))</f>
        <v>18</v>
      </c>
      <c r="T26" s="26">
        <f>IF(ISERROR(AVERAGE(Judge1:Judge10!T26))," ", AVERAGE(Judge1:Judge10!T26))</f>
        <v>0</v>
      </c>
      <c r="U26" s="26">
        <f>IF(ISERROR(AVERAGE(Judge1:Judge10!U26))," ", AVERAGE(Judge1:Judge10!U26))</f>
        <v>17</v>
      </c>
      <c r="V26" s="26">
        <f>IF(ISERROR(AVERAGE(Judge1:Judge10!V26))," ", AVERAGE(Judge1:Judge10!V26))</f>
        <v>16</v>
      </c>
      <c r="W26" s="26">
        <f>IF(ISERROR(AVERAGE(Judge1:Judge10!W26))," ", AVERAGE(Judge1:Judge10!W26))</f>
        <v>16</v>
      </c>
      <c r="X26" s="26">
        <f>IF(ISERROR(AVERAGE(Judge1:Judge10!X26))," ", AVERAGE(Judge1:Judge10!X26))</f>
        <v>12</v>
      </c>
      <c r="Y26" s="26">
        <f>IF(ISERROR(AVERAGE(Judge1:Judge10!Y26))," ", AVERAGE(Judge1:Judge10!Y26))</f>
        <v>13</v>
      </c>
      <c r="Z26" s="26">
        <f>IF(ISERROR(AVERAGE(Judge1:Judge10!Z26))," ", AVERAGE(Judge1:Judge10!Z26))</f>
        <v>10</v>
      </c>
      <c r="AA26" s="26">
        <f>IF(ISERROR(AVERAGE(Judge1:Judge10!AA26))," ", AVERAGE(Judge1:Judge10!AA26))</f>
        <v>19</v>
      </c>
      <c r="AB26" s="26">
        <f>IF(ISERROR(AVERAGE(Judge1:Judge10!AB26))," ", AVERAGE(Judge1:Judge10!AB26))</f>
        <v>7</v>
      </c>
      <c r="AC26" s="26">
        <f>IF(ISERROR(AVERAGE(Judge1:Judge10!AC26))," ", AVERAGE(Judge1:Judge10!AC26))</f>
        <v>16</v>
      </c>
      <c r="AD26" s="26">
        <f>IF(ISERROR(AVERAGE(Judge1:Judge10!AD26))," ", AVERAGE(Judge1:Judge10!AD26))</f>
        <v>16</v>
      </c>
      <c r="AE26" s="26">
        <f>IF(ISERROR(AVERAGE(Judge1:Judge10!AE26))," ", AVERAGE(Judge1:Judge10!AE26))</f>
        <v>14</v>
      </c>
      <c r="AF26" s="26" t="str">
        <f>IF(ISERROR(AVERAGE(Judge1:Judge10!AF26))," ", AVERAGE(Judge1:Judge10!AF26))</f>
        <v xml:space="preserve"> </v>
      </c>
      <c r="AG26" s="26">
        <f>IF(ISERROR(AVERAGE(Judge1:Judge10!AG26))," ", AVERAGE(Judge1:Judge10!AG26))</f>
        <v>16</v>
      </c>
      <c r="AH26" s="26">
        <f>IF(ISERROR(AVERAGE(Judge1:Judge10!AH26))," ", AVERAGE(Judge1:Judge10!AH26))</f>
        <v>12</v>
      </c>
      <c r="AI26" s="26">
        <f>IF(ISERROR(AVERAGE(Judge1:Judge10!AI26))," ", AVERAGE(Judge1:Judge10!AI26))</f>
        <v>17</v>
      </c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A27" s="12">
        <v>11539</v>
      </c>
      <c r="B27" s="12">
        <v>265250</v>
      </c>
      <c r="C27" s="3" t="s">
        <v>14</v>
      </c>
      <c r="D27" s="3" t="s">
        <v>26</v>
      </c>
      <c r="E27" s="3">
        <v>10</v>
      </c>
      <c r="F27" s="26">
        <f>IF(ISERROR(AVERAGE(Judge1:Judge10!F27))," ", AVERAGE(Judge1:Judge10!F27))</f>
        <v>10</v>
      </c>
      <c r="G27" s="26">
        <f>IF(ISERROR(AVERAGE(Judge1:Judge10!G27))," ", AVERAGE(Judge1:Judge10!G27))</f>
        <v>0</v>
      </c>
      <c r="H27" s="26">
        <f>IF(ISERROR(AVERAGE(Judge1:Judge10!H27))," ", AVERAGE(Judge1:Judge10!H27))</f>
        <v>10</v>
      </c>
      <c r="I27" s="26">
        <f>IF(ISERROR(AVERAGE(Judge1:Judge10!I27))," ", AVERAGE(Judge1:Judge10!I27))</f>
        <v>10</v>
      </c>
      <c r="J27" s="26">
        <f>IF(ISERROR(AVERAGE(Judge1:Judge10!J27))," ", AVERAGE(Judge1:Judge10!J27))</f>
        <v>10</v>
      </c>
      <c r="K27" s="26">
        <f>IF(ISERROR(AVERAGE(Judge1:Judge10!K27))," ", AVERAGE(Judge1:Judge10!K27))</f>
        <v>10</v>
      </c>
      <c r="L27" s="26">
        <f>IF(ISERROR(AVERAGE(Judge1:Judge10!L27))," ", AVERAGE(Judge1:Judge10!L27))</f>
        <v>10</v>
      </c>
      <c r="M27" s="26" t="str">
        <f>IF(ISERROR(AVERAGE(Judge1:Judge10!M27))," ", AVERAGE(Judge1:Judge10!M27))</f>
        <v xml:space="preserve"> </v>
      </c>
      <c r="N27" s="26">
        <f>IF(ISERROR(AVERAGE(Judge1:Judge10!N27))," ", AVERAGE(Judge1:Judge10!N27))</f>
        <v>10</v>
      </c>
      <c r="O27" s="26">
        <f>IF(ISERROR(AVERAGE(Judge1:Judge10!O27))," ", AVERAGE(Judge1:Judge10!O27))</f>
        <v>0</v>
      </c>
      <c r="P27" s="26" t="str">
        <f>IF(ISERROR(AVERAGE(Judge1:Judge10!P27))," ", AVERAGE(Judge1:Judge10!P27))</f>
        <v xml:space="preserve"> </v>
      </c>
      <c r="Q27" s="26" t="str">
        <f>IF(ISERROR(AVERAGE(Judge1:Judge10!Q27))," ", AVERAGE(Judge1:Judge10!Q27))</f>
        <v xml:space="preserve"> </v>
      </c>
      <c r="R27" s="26" t="str">
        <f>IF(ISERROR(AVERAGE(Judge1:Judge10!R27))," ", AVERAGE(Judge1:Judge10!R27))</f>
        <v xml:space="preserve"> </v>
      </c>
      <c r="S27" s="26">
        <f>IF(ISERROR(AVERAGE(Judge1:Judge10!S27))," ", AVERAGE(Judge1:Judge10!S27))</f>
        <v>10</v>
      </c>
      <c r="T27" s="26">
        <f>IF(ISERROR(AVERAGE(Judge1:Judge10!T27))," ", AVERAGE(Judge1:Judge10!T27))</f>
        <v>10</v>
      </c>
      <c r="U27" s="26">
        <f>IF(ISERROR(AVERAGE(Judge1:Judge10!U27))," ", AVERAGE(Judge1:Judge10!U27))</f>
        <v>10</v>
      </c>
      <c r="V27" s="26">
        <f>IF(ISERROR(AVERAGE(Judge1:Judge10!V27))," ", AVERAGE(Judge1:Judge10!V27))</f>
        <v>10</v>
      </c>
      <c r="W27" s="26">
        <f>IF(ISERROR(AVERAGE(Judge1:Judge10!W27))," ", AVERAGE(Judge1:Judge10!W27))</f>
        <v>10</v>
      </c>
      <c r="X27" s="26">
        <f>IF(ISERROR(AVERAGE(Judge1:Judge10!X27))," ", AVERAGE(Judge1:Judge10!X27))</f>
        <v>10</v>
      </c>
      <c r="Y27" s="26">
        <f>IF(ISERROR(AVERAGE(Judge1:Judge10!Y27))," ", AVERAGE(Judge1:Judge10!Y27))</f>
        <v>10</v>
      </c>
      <c r="Z27" s="26">
        <f>IF(ISERROR(AVERAGE(Judge1:Judge10!Z27))," ", AVERAGE(Judge1:Judge10!Z27))</f>
        <v>1</v>
      </c>
      <c r="AA27" s="26">
        <f>IF(ISERROR(AVERAGE(Judge1:Judge10!AA27))," ", AVERAGE(Judge1:Judge10!AA27))</f>
        <v>10</v>
      </c>
      <c r="AB27" s="26">
        <f>IF(ISERROR(AVERAGE(Judge1:Judge10!AB27))," ", AVERAGE(Judge1:Judge10!AB27))</f>
        <v>10</v>
      </c>
      <c r="AC27" s="26">
        <f>IF(ISERROR(AVERAGE(Judge1:Judge10!AC27))," ", AVERAGE(Judge1:Judge10!AC27))</f>
        <v>10</v>
      </c>
      <c r="AD27" s="26">
        <f>IF(ISERROR(AVERAGE(Judge1:Judge10!AD27))," ", AVERAGE(Judge1:Judge10!AD27))</f>
        <v>10</v>
      </c>
      <c r="AE27" s="26">
        <f>IF(ISERROR(AVERAGE(Judge1:Judge10!AE27))," ", AVERAGE(Judge1:Judge10!AE27))</f>
        <v>10</v>
      </c>
      <c r="AF27" s="26" t="str">
        <f>IF(ISERROR(AVERAGE(Judge1:Judge10!AF27))," ", AVERAGE(Judge1:Judge10!AF27))</f>
        <v xml:space="preserve"> </v>
      </c>
      <c r="AG27" s="26">
        <f>IF(ISERROR(AVERAGE(Judge1:Judge10!AG27))," ", AVERAGE(Judge1:Judge10!AG27))</f>
        <v>10</v>
      </c>
      <c r="AH27" s="26">
        <f>IF(ISERROR(AVERAGE(Judge1:Judge10!AH27))," ", AVERAGE(Judge1:Judge10!AH27))</f>
        <v>10</v>
      </c>
      <c r="AI27" s="26">
        <f>IF(ISERROR(AVERAGE(Judge1:Judge10!AI27))," ", AVERAGE(Judge1:Judge10!AI27))</f>
        <v>10</v>
      </c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A28" s="12">
        <v>11539</v>
      </c>
      <c r="B28" s="12">
        <v>265251</v>
      </c>
      <c r="C28" s="3" t="s">
        <v>14</v>
      </c>
      <c r="D28" s="3" t="s">
        <v>18</v>
      </c>
      <c r="E28" s="3">
        <v>20</v>
      </c>
      <c r="F28" s="26">
        <f>IF(ISERROR(AVERAGE(Judge1:Judge10!F28))," ", AVERAGE(Judge1:Judge10!F28))</f>
        <v>15</v>
      </c>
      <c r="G28" s="26">
        <f>IF(ISERROR(AVERAGE(Judge1:Judge10!G28))," ", AVERAGE(Judge1:Judge10!G28))</f>
        <v>0</v>
      </c>
      <c r="H28" s="26">
        <f>IF(ISERROR(AVERAGE(Judge1:Judge10!H28))," ", AVERAGE(Judge1:Judge10!H28))</f>
        <v>18</v>
      </c>
      <c r="I28" s="26">
        <f>IF(ISERROR(AVERAGE(Judge1:Judge10!I28))," ", AVERAGE(Judge1:Judge10!I28))</f>
        <v>16</v>
      </c>
      <c r="J28" s="26">
        <f>IF(ISERROR(AVERAGE(Judge1:Judge10!J28))," ", AVERAGE(Judge1:Judge10!J28))</f>
        <v>15</v>
      </c>
      <c r="K28" s="26">
        <f>IF(ISERROR(AVERAGE(Judge1:Judge10!K28))," ", AVERAGE(Judge1:Judge10!K28))</f>
        <v>20</v>
      </c>
      <c r="L28" s="26">
        <f>IF(ISERROR(AVERAGE(Judge1:Judge10!L28))," ", AVERAGE(Judge1:Judge10!L28))</f>
        <v>16</v>
      </c>
      <c r="M28" s="26" t="str">
        <f>IF(ISERROR(AVERAGE(Judge1:Judge10!M28))," ", AVERAGE(Judge1:Judge10!M28))</f>
        <v xml:space="preserve"> </v>
      </c>
      <c r="N28" s="26">
        <f>IF(ISERROR(AVERAGE(Judge1:Judge10!N28))," ", AVERAGE(Judge1:Judge10!N28))</f>
        <v>10</v>
      </c>
      <c r="O28" s="26">
        <f>IF(ISERROR(AVERAGE(Judge1:Judge10!O28))," ", AVERAGE(Judge1:Judge10!O28))</f>
        <v>0</v>
      </c>
      <c r="P28" s="26" t="str">
        <f>IF(ISERROR(AVERAGE(Judge1:Judge10!P28))," ", AVERAGE(Judge1:Judge10!P28))</f>
        <v xml:space="preserve"> </v>
      </c>
      <c r="Q28" s="26" t="str">
        <f>IF(ISERROR(AVERAGE(Judge1:Judge10!Q28))," ", AVERAGE(Judge1:Judge10!Q28))</f>
        <v xml:space="preserve"> </v>
      </c>
      <c r="R28" s="26" t="str">
        <f>IF(ISERROR(AVERAGE(Judge1:Judge10!R28))," ", AVERAGE(Judge1:Judge10!R28))</f>
        <v xml:space="preserve"> </v>
      </c>
      <c r="S28" s="26">
        <f>IF(ISERROR(AVERAGE(Judge1:Judge10!S28))," ", AVERAGE(Judge1:Judge10!S28))</f>
        <v>20</v>
      </c>
      <c r="T28" s="26">
        <f>IF(ISERROR(AVERAGE(Judge1:Judge10!T28))," ", AVERAGE(Judge1:Judge10!T28))</f>
        <v>20</v>
      </c>
      <c r="U28" s="26">
        <f>IF(ISERROR(AVERAGE(Judge1:Judge10!U28))," ", AVERAGE(Judge1:Judge10!U28))</f>
        <v>15</v>
      </c>
      <c r="V28" s="26">
        <f>IF(ISERROR(AVERAGE(Judge1:Judge10!V28))," ", AVERAGE(Judge1:Judge10!V28))</f>
        <v>17</v>
      </c>
      <c r="W28" s="26">
        <f>IF(ISERROR(AVERAGE(Judge1:Judge10!W28))," ", AVERAGE(Judge1:Judge10!W28))</f>
        <v>18</v>
      </c>
      <c r="X28" s="26">
        <f>IF(ISERROR(AVERAGE(Judge1:Judge10!X28))," ", AVERAGE(Judge1:Judge10!X28))</f>
        <v>12</v>
      </c>
      <c r="Y28" s="26">
        <f>IF(ISERROR(AVERAGE(Judge1:Judge10!Y28))," ", AVERAGE(Judge1:Judge10!Y28))</f>
        <v>17</v>
      </c>
      <c r="Z28" s="26">
        <f>IF(ISERROR(AVERAGE(Judge1:Judge10!Z28))," ", AVERAGE(Judge1:Judge10!Z28))</f>
        <v>10</v>
      </c>
      <c r="AA28" s="26">
        <f>IF(ISERROR(AVERAGE(Judge1:Judge10!AA28))," ", AVERAGE(Judge1:Judge10!AA28))</f>
        <v>17</v>
      </c>
      <c r="AB28" s="26">
        <f>IF(ISERROR(AVERAGE(Judge1:Judge10!AB28))," ", AVERAGE(Judge1:Judge10!AB28))</f>
        <v>16</v>
      </c>
      <c r="AC28" s="26">
        <f>IF(ISERROR(AVERAGE(Judge1:Judge10!AC28))," ", AVERAGE(Judge1:Judge10!AC28))</f>
        <v>14</v>
      </c>
      <c r="AD28" s="26">
        <f>IF(ISERROR(AVERAGE(Judge1:Judge10!AD28))," ", AVERAGE(Judge1:Judge10!AD28))</f>
        <v>12</v>
      </c>
      <c r="AE28" s="26">
        <f>IF(ISERROR(AVERAGE(Judge1:Judge10!AE28))," ", AVERAGE(Judge1:Judge10!AE28))</f>
        <v>14</v>
      </c>
      <c r="AF28" s="26" t="str">
        <f>IF(ISERROR(AVERAGE(Judge1:Judge10!AF28))," ", AVERAGE(Judge1:Judge10!AF28))</f>
        <v xml:space="preserve"> </v>
      </c>
      <c r="AG28" s="26">
        <f>IF(ISERROR(AVERAGE(Judge1:Judge10!AG28))," ", AVERAGE(Judge1:Judge10!AG28))</f>
        <v>17</v>
      </c>
      <c r="AH28" s="26">
        <f>IF(ISERROR(AVERAGE(Judge1:Judge10!AH28))," ", AVERAGE(Judge1:Judge10!AH28))</f>
        <v>12</v>
      </c>
      <c r="AI28" s="26">
        <f>IF(ISERROR(AVERAGE(Judge1:Judge10!AI28))," ", AVERAGE(Judge1:Judge10!AI28))</f>
        <v>17</v>
      </c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A29" s="12">
        <v>11539</v>
      </c>
      <c r="B29" s="12">
        <v>265252</v>
      </c>
      <c r="C29" s="3" t="s">
        <v>14</v>
      </c>
      <c r="D29" s="3" t="s">
        <v>19</v>
      </c>
      <c r="E29" s="3">
        <v>20</v>
      </c>
      <c r="F29" s="26">
        <f>IF(ISERROR(AVERAGE(Judge1:Judge10!F29))," ", AVERAGE(Judge1:Judge10!F29))</f>
        <v>16</v>
      </c>
      <c r="G29" s="26">
        <f>IF(ISERROR(AVERAGE(Judge1:Judge10!G29))," ", AVERAGE(Judge1:Judge10!G29))</f>
        <v>0</v>
      </c>
      <c r="H29" s="26">
        <f>IF(ISERROR(AVERAGE(Judge1:Judge10!H29))," ", AVERAGE(Judge1:Judge10!H29))</f>
        <v>16</v>
      </c>
      <c r="I29" s="26">
        <f>IF(ISERROR(AVERAGE(Judge1:Judge10!I29))," ", AVERAGE(Judge1:Judge10!I29))</f>
        <v>17</v>
      </c>
      <c r="J29" s="26">
        <f>IF(ISERROR(AVERAGE(Judge1:Judge10!J29))," ", AVERAGE(Judge1:Judge10!J29))</f>
        <v>17</v>
      </c>
      <c r="K29" s="26">
        <f>IF(ISERROR(AVERAGE(Judge1:Judge10!K29))," ", AVERAGE(Judge1:Judge10!K29))</f>
        <v>18</v>
      </c>
      <c r="L29" s="26">
        <f>IF(ISERROR(AVERAGE(Judge1:Judge10!L29))," ", AVERAGE(Judge1:Judge10!L29))</f>
        <v>16</v>
      </c>
      <c r="M29" s="26" t="str">
        <f>IF(ISERROR(AVERAGE(Judge1:Judge10!M29))," ", AVERAGE(Judge1:Judge10!M29))</f>
        <v xml:space="preserve"> </v>
      </c>
      <c r="N29" s="26">
        <f>IF(ISERROR(AVERAGE(Judge1:Judge10!N29))," ", AVERAGE(Judge1:Judge10!N29))</f>
        <v>10</v>
      </c>
      <c r="O29" s="26">
        <f>IF(ISERROR(AVERAGE(Judge1:Judge10!O29))," ", AVERAGE(Judge1:Judge10!O29))</f>
        <v>0</v>
      </c>
      <c r="P29" s="26" t="str">
        <f>IF(ISERROR(AVERAGE(Judge1:Judge10!P29))," ", AVERAGE(Judge1:Judge10!P29))</f>
        <v xml:space="preserve"> </v>
      </c>
      <c r="Q29" s="26" t="str">
        <f>IF(ISERROR(AVERAGE(Judge1:Judge10!Q29))," ", AVERAGE(Judge1:Judge10!Q29))</f>
        <v xml:space="preserve"> </v>
      </c>
      <c r="R29" s="26" t="str">
        <f>IF(ISERROR(AVERAGE(Judge1:Judge10!R29))," ", AVERAGE(Judge1:Judge10!R29))</f>
        <v xml:space="preserve"> </v>
      </c>
      <c r="S29" s="26">
        <f>IF(ISERROR(AVERAGE(Judge1:Judge10!S29))," ", AVERAGE(Judge1:Judge10!S29))</f>
        <v>20</v>
      </c>
      <c r="T29" s="26">
        <f>IF(ISERROR(AVERAGE(Judge1:Judge10!T29))," ", AVERAGE(Judge1:Judge10!T29))</f>
        <v>10</v>
      </c>
      <c r="U29" s="26">
        <f>IF(ISERROR(AVERAGE(Judge1:Judge10!U29))," ", AVERAGE(Judge1:Judge10!U29))</f>
        <v>17</v>
      </c>
      <c r="V29" s="26">
        <f>IF(ISERROR(AVERAGE(Judge1:Judge10!V29))," ", AVERAGE(Judge1:Judge10!V29))</f>
        <v>18</v>
      </c>
      <c r="W29" s="26">
        <f>IF(ISERROR(AVERAGE(Judge1:Judge10!W29))," ", AVERAGE(Judge1:Judge10!W29))</f>
        <v>20</v>
      </c>
      <c r="X29" s="26">
        <f>IF(ISERROR(AVERAGE(Judge1:Judge10!X29))," ", AVERAGE(Judge1:Judge10!X29))</f>
        <v>15</v>
      </c>
      <c r="Y29" s="26">
        <f>IF(ISERROR(AVERAGE(Judge1:Judge10!Y29))," ", AVERAGE(Judge1:Judge10!Y29))</f>
        <v>16</v>
      </c>
      <c r="Z29" s="26">
        <f>IF(ISERROR(AVERAGE(Judge1:Judge10!Z29))," ", AVERAGE(Judge1:Judge10!Z29))</f>
        <v>10</v>
      </c>
      <c r="AA29" s="26">
        <f>IF(ISERROR(AVERAGE(Judge1:Judge10!AA29))," ", AVERAGE(Judge1:Judge10!AA29))</f>
        <v>18</v>
      </c>
      <c r="AB29" s="26">
        <f>IF(ISERROR(AVERAGE(Judge1:Judge10!AB29))," ", AVERAGE(Judge1:Judge10!AB29))</f>
        <v>16</v>
      </c>
      <c r="AC29" s="26">
        <f>IF(ISERROR(AVERAGE(Judge1:Judge10!AC29))," ", AVERAGE(Judge1:Judge10!AC29))</f>
        <v>16</v>
      </c>
      <c r="AD29" s="26">
        <f>IF(ISERROR(AVERAGE(Judge1:Judge10!AD29))," ", AVERAGE(Judge1:Judge10!AD29))</f>
        <v>9</v>
      </c>
      <c r="AE29" s="26">
        <f>IF(ISERROR(AVERAGE(Judge1:Judge10!AE29))," ", AVERAGE(Judge1:Judge10!AE29))</f>
        <v>17</v>
      </c>
      <c r="AF29" s="26" t="str">
        <f>IF(ISERROR(AVERAGE(Judge1:Judge10!AF29))," ", AVERAGE(Judge1:Judge10!AF29))</f>
        <v xml:space="preserve"> </v>
      </c>
      <c r="AG29" s="26">
        <f>IF(ISERROR(AVERAGE(Judge1:Judge10!AG29))," ", AVERAGE(Judge1:Judge10!AG29))</f>
        <v>14</v>
      </c>
      <c r="AH29" s="26">
        <f>IF(ISERROR(AVERAGE(Judge1:Judge10!AH29))," ", AVERAGE(Judge1:Judge10!AH29))</f>
        <v>10</v>
      </c>
      <c r="AI29" s="26">
        <f>IF(ISERROR(AVERAGE(Judge1:Judge10!AI29))," ", AVERAGE(Judge1:Judge10!AI29))</f>
        <v>17</v>
      </c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A30" s="12">
        <v>11539</v>
      </c>
      <c r="B30" s="12">
        <v>265253</v>
      </c>
      <c r="C30" s="3" t="s">
        <v>14</v>
      </c>
      <c r="D30" s="3" t="s">
        <v>27</v>
      </c>
      <c r="E30" s="3">
        <v>10</v>
      </c>
      <c r="F30" s="26">
        <f>IF(ISERROR(AVERAGE(Judge1:Judge10!F30))," ", AVERAGE(Judge1:Judge10!F30))</f>
        <v>10</v>
      </c>
      <c r="G30" s="26">
        <f>IF(ISERROR(AVERAGE(Judge1:Judge10!G30))," ", AVERAGE(Judge1:Judge10!G30))</f>
        <v>10</v>
      </c>
      <c r="H30" s="26">
        <f>IF(ISERROR(AVERAGE(Judge1:Judge10!H30))," ", AVERAGE(Judge1:Judge10!H30))</f>
        <v>10</v>
      </c>
      <c r="I30" s="26">
        <f>IF(ISERROR(AVERAGE(Judge1:Judge10!I30))," ", AVERAGE(Judge1:Judge10!I30))</f>
        <v>10</v>
      </c>
      <c r="J30" s="26">
        <f>IF(ISERROR(AVERAGE(Judge1:Judge10!J30))," ", AVERAGE(Judge1:Judge10!J30))</f>
        <v>10</v>
      </c>
      <c r="K30" s="26">
        <f>IF(ISERROR(AVERAGE(Judge1:Judge10!K30))," ", AVERAGE(Judge1:Judge10!K30))</f>
        <v>10</v>
      </c>
      <c r="L30" s="26">
        <f>IF(ISERROR(AVERAGE(Judge1:Judge10!L30))," ", AVERAGE(Judge1:Judge10!L30))</f>
        <v>10</v>
      </c>
      <c r="M30" s="26" t="str">
        <f>IF(ISERROR(AVERAGE(Judge1:Judge10!M30))," ", AVERAGE(Judge1:Judge10!M30))</f>
        <v xml:space="preserve"> </v>
      </c>
      <c r="N30" s="26">
        <f>IF(ISERROR(AVERAGE(Judge1:Judge10!N30))," ", AVERAGE(Judge1:Judge10!N30))</f>
        <v>10</v>
      </c>
      <c r="O30" s="26">
        <f>IF(ISERROR(AVERAGE(Judge1:Judge10!O30))," ", AVERAGE(Judge1:Judge10!O30))</f>
        <v>0</v>
      </c>
      <c r="P30" s="26" t="str">
        <f>IF(ISERROR(AVERAGE(Judge1:Judge10!P30))," ", AVERAGE(Judge1:Judge10!P30))</f>
        <v xml:space="preserve"> </v>
      </c>
      <c r="Q30" s="26" t="str">
        <f>IF(ISERROR(AVERAGE(Judge1:Judge10!Q30))," ", AVERAGE(Judge1:Judge10!Q30))</f>
        <v xml:space="preserve"> </v>
      </c>
      <c r="R30" s="26" t="str">
        <f>IF(ISERROR(AVERAGE(Judge1:Judge10!R30))," ", AVERAGE(Judge1:Judge10!R30))</f>
        <v xml:space="preserve"> </v>
      </c>
      <c r="S30" s="26">
        <f>IF(ISERROR(AVERAGE(Judge1:Judge10!S30))," ", AVERAGE(Judge1:Judge10!S30))</f>
        <v>10</v>
      </c>
      <c r="T30" s="26">
        <f>IF(ISERROR(AVERAGE(Judge1:Judge10!T30))," ", AVERAGE(Judge1:Judge10!T30))</f>
        <v>0</v>
      </c>
      <c r="U30" s="26">
        <f>IF(ISERROR(AVERAGE(Judge1:Judge10!U30))," ", AVERAGE(Judge1:Judge10!U30))</f>
        <v>10</v>
      </c>
      <c r="V30" s="26">
        <f>IF(ISERROR(AVERAGE(Judge1:Judge10!V30))," ", AVERAGE(Judge1:Judge10!V30))</f>
        <v>10</v>
      </c>
      <c r="W30" s="26">
        <f>IF(ISERROR(AVERAGE(Judge1:Judge10!W30))," ", AVERAGE(Judge1:Judge10!W30))</f>
        <v>10</v>
      </c>
      <c r="X30" s="26">
        <f>IF(ISERROR(AVERAGE(Judge1:Judge10!X30))," ", AVERAGE(Judge1:Judge10!X30))</f>
        <v>10</v>
      </c>
      <c r="Y30" s="26">
        <f>IF(ISERROR(AVERAGE(Judge1:Judge10!Y30))," ", AVERAGE(Judge1:Judge10!Y30))</f>
        <v>10</v>
      </c>
      <c r="Z30" s="26">
        <f>IF(ISERROR(AVERAGE(Judge1:Judge10!Z30))," ", AVERAGE(Judge1:Judge10!Z30))</f>
        <v>10</v>
      </c>
      <c r="AA30" s="26">
        <f>IF(ISERROR(AVERAGE(Judge1:Judge10!AA30))," ", AVERAGE(Judge1:Judge10!AA30))</f>
        <v>10</v>
      </c>
      <c r="AB30" s="26">
        <f>IF(ISERROR(AVERAGE(Judge1:Judge10!AB30))," ", AVERAGE(Judge1:Judge10!AB30))</f>
        <v>10</v>
      </c>
      <c r="AC30" s="26">
        <f>IF(ISERROR(AVERAGE(Judge1:Judge10!AC30))," ", AVERAGE(Judge1:Judge10!AC30))</f>
        <v>10</v>
      </c>
      <c r="AD30" s="26">
        <f>IF(ISERROR(AVERAGE(Judge1:Judge10!AD30))," ", AVERAGE(Judge1:Judge10!AD30))</f>
        <v>10</v>
      </c>
      <c r="AE30" s="26">
        <f>IF(ISERROR(AVERAGE(Judge1:Judge10!AE30))," ", AVERAGE(Judge1:Judge10!AE30))</f>
        <v>10</v>
      </c>
      <c r="AF30" s="26" t="str">
        <f>IF(ISERROR(AVERAGE(Judge1:Judge10!AF30))," ", AVERAGE(Judge1:Judge10!AF30))</f>
        <v xml:space="preserve"> </v>
      </c>
      <c r="AG30" s="26">
        <f>IF(ISERROR(AVERAGE(Judge1:Judge10!AG30))," ", AVERAGE(Judge1:Judge10!AG30))</f>
        <v>10</v>
      </c>
      <c r="AH30" s="26">
        <f>IF(ISERROR(AVERAGE(Judge1:Judge10!AH30))," ", AVERAGE(Judge1:Judge10!AH30))</f>
        <v>10</v>
      </c>
      <c r="AI30" s="26">
        <f>IF(ISERROR(AVERAGE(Judge1:Judge10!AI30))," ", AVERAGE(Judge1:Judge10!AI30))</f>
        <v>10</v>
      </c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A31" s="12">
        <v>11539</v>
      </c>
      <c r="B31" s="12">
        <v>265254</v>
      </c>
      <c r="C31" s="3" t="s">
        <v>14</v>
      </c>
      <c r="D31" s="3" t="s">
        <v>18</v>
      </c>
      <c r="E31" s="3">
        <v>20</v>
      </c>
      <c r="F31" s="26">
        <f>IF(ISERROR(AVERAGE(Judge1:Judge10!F31))," ", AVERAGE(Judge1:Judge10!F31))</f>
        <v>20</v>
      </c>
      <c r="G31" s="26">
        <f>IF(ISERROR(AVERAGE(Judge1:Judge10!G31))," ", AVERAGE(Judge1:Judge10!G31))</f>
        <v>0</v>
      </c>
      <c r="H31" s="26">
        <f>IF(ISERROR(AVERAGE(Judge1:Judge10!H31))," ", AVERAGE(Judge1:Judge10!H31))</f>
        <v>13</v>
      </c>
      <c r="I31" s="26">
        <f>IF(ISERROR(AVERAGE(Judge1:Judge10!I31))," ", AVERAGE(Judge1:Judge10!I31))</f>
        <v>14</v>
      </c>
      <c r="J31" s="26">
        <f>IF(ISERROR(AVERAGE(Judge1:Judge10!J31))," ", AVERAGE(Judge1:Judge10!J31))</f>
        <v>17</v>
      </c>
      <c r="K31" s="26">
        <f>IF(ISERROR(AVERAGE(Judge1:Judge10!K31))," ", AVERAGE(Judge1:Judge10!K31))</f>
        <v>16</v>
      </c>
      <c r="L31" s="26">
        <f>IF(ISERROR(AVERAGE(Judge1:Judge10!L31))," ", AVERAGE(Judge1:Judge10!L31))</f>
        <v>18</v>
      </c>
      <c r="M31" s="26" t="str">
        <f>IF(ISERROR(AVERAGE(Judge1:Judge10!M31))," ", AVERAGE(Judge1:Judge10!M31))</f>
        <v xml:space="preserve"> </v>
      </c>
      <c r="N31" s="26">
        <f>IF(ISERROR(AVERAGE(Judge1:Judge10!N31))," ", AVERAGE(Judge1:Judge10!N31))</f>
        <v>10</v>
      </c>
      <c r="O31" s="26">
        <f>IF(ISERROR(AVERAGE(Judge1:Judge10!O31))," ", AVERAGE(Judge1:Judge10!O31))</f>
        <v>0</v>
      </c>
      <c r="P31" s="26" t="str">
        <f>IF(ISERROR(AVERAGE(Judge1:Judge10!P31))," ", AVERAGE(Judge1:Judge10!P31))</f>
        <v xml:space="preserve"> </v>
      </c>
      <c r="Q31" s="26" t="str">
        <f>IF(ISERROR(AVERAGE(Judge1:Judge10!Q31))," ", AVERAGE(Judge1:Judge10!Q31))</f>
        <v xml:space="preserve"> </v>
      </c>
      <c r="R31" s="26" t="str">
        <f>IF(ISERROR(AVERAGE(Judge1:Judge10!R31))," ", AVERAGE(Judge1:Judge10!R31))</f>
        <v xml:space="preserve"> </v>
      </c>
      <c r="S31" s="26">
        <f>IF(ISERROR(AVERAGE(Judge1:Judge10!S31))," ", AVERAGE(Judge1:Judge10!S31))</f>
        <v>17</v>
      </c>
      <c r="T31" s="26">
        <f>IF(ISERROR(AVERAGE(Judge1:Judge10!T31))," ", AVERAGE(Judge1:Judge10!T31))</f>
        <v>0</v>
      </c>
      <c r="U31" s="26">
        <f>IF(ISERROR(AVERAGE(Judge1:Judge10!U31))," ", AVERAGE(Judge1:Judge10!U31))</f>
        <v>15</v>
      </c>
      <c r="V31" s="26">
        <f>IF(ISERROR(AVERAGE(Judge1:Judge10!V31))," ", AVERAGE(Judge1:Judge10!V31))</f>
        <v>15</v>
      </c>
      <c r="W31" s="26">
        <f>IF(ISERROR(AVERAGE(Judge1:Judge10!W31))," ", AVERAGE(Judge1:Judge10!W31))</f>
        <v>17</v>
      </c>
      <c r="X31" s="26">
        <f>IF(ISERROR(AVERAGE(Judge1:Judge10!X31))," ", AVERAGE(Judge1:Judge10!X31))</f>
        <v>5</v>
      </c>
      <c r="Y31" s="26">
        <f>IF(ISERROR(AVERAGE(Judge1:Judge10!Y31))," ", AVERAGE(Judge1:Judge10!Y31))</f>
        <v>15</v>
      </c>
      <c r="Z31" s="26">
        <f>IF(ISERROR(AVERAGE(Judge1:Judge10!Z31))," ", AVERAGE(Judge1:Judge10!Z31))</f>
        <v>10</v>
      </c>
      <c r="AA31" s="26">
        <f>IF(ISERROR(AVERAGE(Judge1:Judge10!AA31))," ", AVERAGE(Judge1:Judge10!AA31))</f>
        <v>20</v>
      </c>
      <c r="AB31" s="26">
        <f>IF(ISERROR(AVERAGE(Judge1:Judge10!AB31))," ", AVERAGE(Judge1:Judge10!AB31))</f>
        <v>12</v>
      </c>
      <c r="AC31" s="26">
        <f>IF(ISERROR(AVERAGE(Judge1:Judge10!AC31))," ", AVERAGE(Judge1:Judge10!AC31))</f>
        <v>11</v>
      </c>
      <c r="AD31" s="26">
        <f>IF(ISERROR(AVERAGE(Judge1:Judge10!AD31))," ", AVERAGE(Judge1:Judge10!AD31))</f>
        <v>16</v>
      </c>
      <c r="AE31" s="26">
        <f>IF(ISERROR(AVERAGE(Judge1:Judge10!AE31))," ", AVERAGE(Judge1:Judge10!AE31))</f>
        <v>15</v>
      </c>
      <c r="AF31" s="26" t="str">
        <f>IF(ISERROR(AVERAGE(Judge1:Judge10!AF31))," ", AVERAGE(Judge1:Judge10!AF31))</f>
        <v xml:space="preserve"> </v>
      </c>
      <c r="AG31" s="26">
        <f>IF(ISERROR(AVERAGE(Judge1:Judge10!AG31))," ", AVERAGE(Judge1:Judge10!AG31))</f>
        <v>15</v>
      </c>
      <c r="AH31" s="26">
        <f>IF(ISERROR(AVERAGE(Judge1:Judge10!AH31))," ", AVERAGE(Judge1:Judge10!AH31))</f>
        <v>11</v>
      </c>
      <c r="AI31" s="26">
        <f>IF(ISERROR(AVERAGE(Judge1:Judge10!AI31))," ", AVERAGE(Judge1:Judge10!AI31))</f>
        <v>15</v>
      </c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A32" s="12">
        <v>11539</v>
      </c>
      <c r="B32" s="12">
        <v>265255</v>
      </c>
      <c r="C32" s="3" t="s">
        <v>14</v>
      </c>
      <c r="D32" s="3" t="s">
        <v>19</v>
      </c>
      <c r="E32" s="3">
        <v>20</v>
      </c>
      <c r="F32" s="26">
        <f>IF(ISERROR(AVERAGE(Judge1:Judge10!F32))," ", AVERAGE(Judge1:Judge10!F32))</f>
        <v>18</v>
      </c>
      <c r="G32" s="26">
        <f>IF(ISERROR(AVERAGE(Judge1:Judge10!G32))," ", AVERAGE(Judge1:Judge10!G32))</f>
        <v>0</v>
      </c>
      <c r="H32" s="26">
        <f>IF(ISERROR(AVERAGE(Judge1:Judge10!H32))," ", AVERAGE(Judge1:Judge10!H32))</f>
        <v>10</v>
      </c>
      <c r="I32" s="26">
        <f>IF(ISERROR(AVERAGE(Judge1:Judge10!I32))," ", AVERAGE(Judge1:Judge10!I32))</f>
        <v>13</v>
      </c>
      <c r="J32" s="26">
        <f>IF(ISERROR(AVERAGE(Judge1:Judge10!J32))," ", AVERAGE(Judge1:Judge10!J32))</f>
        <v>18</v>
      </c>
      <c r="K32" s="26">
        <f>IF(ISERROR(AVERAGE(Judge1:Judge10!K32))," ", AVERAGE(Judge1:Judge10!K32))</f>
        <v>15</v>
      </c>
      <c r="L32" s="26">
        <f>IF(ISERROR(AVERAGE(Judge1:Judge10!L32))," ", AVERAGE(Judge1:Judge10!L32))</f>
        <v>17</v>
      </c>
      <c r="M32" s="26" t="str">
        <f>IF(ISERROR(AVERAGE(Judge1:Judge10!M32))," ", AVERAGE(Judge1:Judge10!M32))</f>
        <v xml:space="preserve"> </v>
      </c>
      <c r="N32" s="26">
        <f>IF(ISERROR(AVERAGE(Judge1:Judge10!N32))," ", AVERAGE(Judge1:Judge10!N32))</f>
        <v>10</v>
      </c>
      <c r="O32" s="26">
        <f>IF(ISERROR(AVERAGE(Judge1:Judge10!O32))," ", AVERAGE(Judge1:Judge10!O32))</f>
        <v>0</v>
      </c>
      <c r="P32" s="26" t="str">
        <f>IF(ISERROR(AVERAGE(Judge1:Judge10!P32))," ", AVERAGE(Judge1:Judge10!P32))</f>
        <v xml:space="preserve"> </v>
      </c>
      <c r="Q32" s="26" t="str">
        <f>IF(ISERROR(AVERAGE(Judge1:Judge10!Q32))," ", AVERAGE(Judge1:Judge10!Q32))</f>
        <v xml:space="preserve"> </v>
      </c>
      <c r="R32" s="26" t="str">
        <f>IF(ISERROR(AVERAGE(Judge1:Judge10!R32))," ", AVERAGE(Judge1:Judge10!R32))</f>
        <v xml:space="preserve"> </v>
      </c>
      <c r="S32" s="26">
        <f>IF(ISERROR(AVERAGE(Judge1:Judge10!S32))," ", AVERAGE(Judge1:Judge10!S32))</f>
        <v>19</v>
      </c>
      <c r="T32" s="26">
        <f>IF(ISERROR(AVERAGE(Judge1:Judge10!T32))," ", AVERAGE(Judge1:Judge10!T32))</f>
        <v>0</v>
      </c>
      <c r="U32" s="26">
        <f>IF(ISERROR(AVERAGE(Judge1:Judge10!U32))," ", AVERAGE(Judge1:Judge10!U32))</f>
        <v>17</v>
      </c>
      <c r="V32" s="26">
        <f>IF(ISERROR(AVERAGE(Judge1:Judge10!V32))," ", AVERAGE(Judge1:Judge10!V32))</f>
        <v>14</v>
      </c>
      <c r="W32" s="26">
        <f>IF(ISERROR(AVERAGE(Judge1:Judge10!W32))," ", AVERAGE(Judge1:Judge10!W32))</f>
        <v>20</v>
      </c>
      <c r="X32" s="26">
        <f>IF(ISERROR(AVERAGE(Judge1:Judge10!X32))," ", AVERAGE(Judge1:Judge10!X32))</f>
        <v>5</v>
      </c>
      <c r="Y32" s="26">
        <f>IF(ISERROR(AVERAGE(Judge1:Judge10!Y32))," ", AVERAGE(Judge1:Judge10!Y32))</f>
        <v>14</v>
      </c>
      <c r="Z32" s="26">
        <f>IF(ISERROR(AVERAGE(Judge1:Judge10!Z32))," ", AVERAGE(Judge1:Judge10!Z32))</f>
        <v>10</v>
      </c>
      <c r="AA32" s="26">
        <f>IF(ISERROR(AVERAGE(Judge1:Judge10!AA32))," ", AVERAGE(Judge1:Judge10!AA32))</f>
        <v>19</v>
      </c>
      <c r="AB32" s="26">
        <f>IF(ISERROR(AVERAGE(Judge1:Judge10!AB32))," ", AVERAGE(Judge1:Judge10!AB32))</f>
        <v>11</v>
      </c>
      <c r="AC32" s="26">
        <f>IF(ISERROR(AVERAGE(Judge1:Judge10!AC32))," ", AVERAGE(Judge1:Judge10!AC32))</f>
        <v>11</v>
      </c>
      <c r="AD32" s="26">
        <f>IF(ISERROR(AVERAGE(Judge1:Judge10!AD32))," ", AVERAGE(Judge1:Judge10!AD32))</f>
        <v>17</v>
      </c>
      <c r="AE32" s="26">
        <f>IF(ISERROR(AVERAGE(Judge1:Judge10!AE32))," ", AVERAGE(Judge1:Judge10!AE32))</f>
        <v>17</v>
      </c>
      <c r="AF32" s="26" t="str">
        <f>IF(ISERROR(AVERAGE(Judge1:Judge10!AF32))," ", AVERAGE(Judge1:Judge10!AF32))</f>
        <v xml:space="preserve"> </v>
      </c>
      <c r="AG32" s="26">
        <f>IF(ISERROR(AVERAGE(Judge1:Judge10!AG32))," ", AVERAGE(Judge1:Judge10!AG32))</f>
        <v>14</v>
      </c>
      <c r="AH32" s="26">
        <f>IF(ISERROR(AVERAGE(Judge1:Judge10!AH32))," ", AVERAGE(Judge1:Judge10!AH32))</f>
        <v>11</v>
      </c>
      <c r="AI32" s="26">
        <f>IF(ISERROR(AVERAGE(Judge1:Judge10!AI32))," ", AVERAGE(Judge1:Judge10!AI32))</f>
        <v>16</v>
      </c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x14ac:dyDescent="0.2">
      <c r="A33" s="12">
        <v>11539</v>
      </c>
      <c r="B33" s="12">
        <v>265256</v>
      </c>
      <c r="C33" s="3" t="s">
        <v>14</v>
      </c>
      <c r="D33" s="3" t="s">
        <v>28</v>
      </c>
      <c r="E33" s="3">
        <v>5</v>
      </c>
      <c r="F33" s="26">
        <f>IF(ISERROR(AVERAGE(Judge1:Judge10!F33))," ", AVERAGE(Judge1:Judge10!F33))</f>
        <v>5</v>
      </c>
      <c r="G33" s="26">
        <f>IF(ISERROR(AVERAGE(Judge1:Judge10!G33))," ", AVERAGE(Judge1:Judge10!G33))</f>
        <v>5</v>
      </c>
      <c r="H33" s="26">
        <f>IF(ISERROR(AVERAGE(Judge1:Judge10!H33))," ", AVERAGE(Judge1:Judge10!H33))</f>
        <v>5</v>
      </c>
      <c r="I33" s="26">
        <f>IF(ISERROR(AVERAGE(Judge1:Judge10!I33))," ", AVERAGE(Judge1:Judge10!I33))</f>
        <v>5</v>
      </c>
      <c r="J33" s="26">
        <f>IF(ISERROR(AVERAGE(Judge1:Judge10!J33))," ", AVERAGE(Judge1:Judge10!J33))</f>
        <v>5</v>
      </c>
      <c r="K33" s="26">
        <f>IF(ISERROR(AVERAGE(Judge1:Judge10!K33))," ", AVERAGE(Judge1:Judge10!K33))</f>
        <v>5</v>
      </c>
      <c r="L33" s="26">
        <f>IF(ISERROR(AVERAGE(Judge1:Judge10!L33))," ", AVERAGE(Judge1:Judge10!L33))</f>
        <v>5</v>
      </c>
      <c r="M33" s="26" t="str">
        <f>IF(ISERROR(AVERAGE(Judge1:Judge10!M33))," ", AVERAGE(Judge1:Judge10!M33))</f>
        <v xml:space="preserve"> </v>
      </c>
      <c r="N33" s="26">
        <f>IF(ISERROR(AVERAGE(Judge1:Judge10!N33))," ", AVERAGE(Judge1:Judge10!N33))</f>
        <v>5</v>
      </c>
      <c r="O33" s="26">
        <f>IF(ISERROR(AVERAGE(Judge1:Judge10!O33))," ", AVERAGE(Judge1:Judge10!O33))</f>
        <v>0</v>
      </c>
      <c r="P33" s="26" t="str">
        <f>IF(ISERROR(AVERAGE(Judge1:Judge10!P33))," ", AVERAGE(Judge1:Judge10!P33))</f>
        <v xml:space="preserve"> </v>
      </c>
      <c r="Q33" s="26" t="str">
        <f>IF(ISERROR(AVERAGE(Judge1:Judge10!Q33))," ", AVERAGE(Judge1:Judge10!Q33))</f>
        <v xml:space="preserve"> </v>
      </c>
      <c r="R33" s="26" t="str">
        <f>IF(ISERROR(AVERAGE(Judge1:Judge10!R33))," ", AVERAGE(Judge1:Judge10!R33))</f>
        <v xml:space="preserve"> </v>
      </c>
      <c r="S33" s="26">
        <f>IF(ISERROR(AVERAGE(Judge1:Judge10!S33))," ", AVERAGE(Judge1:Judge10!S33))</f>
        <v>5</v>
      </c>
      <c r="T33" s="26">
        <f>IF(ISERROR(AVERAGE(Judge1:Judge10!T33))," ", AVERAGE(Judge1:Judge10!T33))</f>
        <v>5</v>
      </c>
      <c r="U33" s="26">
        <f>IF(ISERROR(AVERAGE(Judge1:Judge10!U33))," ", AVERAGE(Judge1:Judge10!U33))</f>
        <v>5</v>
      </c>
      <c r="V33" s="26">
        <f>IF(ISERROR(AVERAGE(Judge1:Judge10!V33))," ", AVERAGE(Judge1:Judge10!V33))</f>
        <v>5</v>
      </c>
      <c r="W33" s="26">
        <f>IF(ISERROR(AVERAGE(Judge1:Judge10!W33))," ", AVERAGE(Judge1:Judge10!W33))</f>
        <v>5</v>
      </c>
      <c r="X33" s="26">
        <f>IF(ISERROR(AVERAGE(Judge1:Judge10!X33))," ", AVERAGE(Judge1:Judge10!X33))</f>
        <v>5</v>
      </c>
      <c r="Y33" s="26">
        <f>IF(ISERROR(AVERAGE(Judge1:Judge10!Y33))," ", AVERAGE(Judge1:Judge10!Y33))</f>
        <v>5</v>
      </c>
      <c r="Z33" s="26">
        <f>IF(ISERROR(AVERAGE(Judge1:Judge10!Z33))," ", AVERAGE(Judge1:Judge10!Z33))</f>
        <v>5</v>
      </c>
      <c r="AA33" s="26">
        <f>IF(ISERROR(AVERAGE(Judge1:Judge10!AA33))," ", AVERAGE(Judge1:Judge10!AA33))</f>
        <v>5</v>
      </c>
      <c r="AB33" s="26">
        <f>IF(ISERROR(AVERAGE(Judge1:Judge10!AB33))," ", AVERAGE(Judge1:Judge10!AB33))</f>
        <v>5</v>
      </c>
      <c r="AC33" s="26">
        <f>IF(ISERROR(AVERAGE(Judge1:Judge10!AC33))," ", AVERAGE(Judge1:Judge10!AC33))</f>
        <v>5</v>
      </c>
      <c r="AD33" s="26">
        <f>IF(ISERROR(AVERAGE(Judge1:Judge10!AD33))," ", AVERAGE(Judge1:Judge10!AD33))</f>
        <v>5</v>
      </c>
      <c r="AE33" s="26">
        <f>IF(ISERROR(AVERAGE(Judge1:Judge10!AE33))," ", AVERAGE(Judge1:Judge10!AE33))</f>
        <v>5</v>
      </c>
      <c r="AF33" s="26" t="str">
        <f>IF(ISERROR(AVERAGE(Judge1:Judge10!AF33))," ", AVERAGE(Judge1:Judge10!AF33))</f>
        <v xml:space="preserve"> </v>
      </c>
      <c r="AG33" s="26">
        <f>IF(ISERROR(AVERAGE(Judge1:Judge10!AG33))," ", AVERAGE(Judge1:Judge10!AG33))</f>
        <v>5</v>
      </c>
      <c r="AH33" s="26">
        <f>IF(ISERROR(AVERAGE(Judge1:Judge10!AH33))," ", AVERAGE(Judge1:Judge10!AH33))</f>
        <v>5</v>
      </c>
      <c r="AI33" s="26">
        <f>IF(ISERROR(AVERAGE(Judge1:Judge10!AI33))," ", AVERAGE(Judge1:Judge10!AI33))</f>
        <v>5</v>
      </c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1:78" x14ac:dyDescent="0.2">
      <c r="A34" s="12">
        <v>11539</v>
      </c>
      <c r="B34" s="12">
        <v>265257</v>
      </c>
      <c r="C34" s="3" t="s">
        <v>14</v>
      </c>
      <c r="D34" s="3" t="s">
        <v>18</v>
      </c>
      <c r="E34" s="3">
        <v>10</v>
      </c>
      <c r="F34" s="26">
        <f>IF(ISERROR(AVERAGE(Judge1:Judge10!F34))," ", AVERAGE(Judge1:Judge10!F34))</f>
        <v>10</v>
      </c>
      <c r="G34" s="26">
        <f>IF(ISERROR(AVERAGE(Judge1:Judge10!G34))," ", AVERAGE(Judge1:Judge10!G34))</f>
        <v>7</v>
      </c>
      <c r="H34" s="26">
        <f>IF(ISERROR(AVERAGE(Judge1:Judge10!H34))," ", AVERAGE(Judge1:Judge10!H34))</f>
        <v>4</v>
      </c>
      <c r="I34" s="26">
        <f>IF(ISERROR(AVERAGE(Judge1:Judge10!I34))," ", AVERAGE(Judge1:Judge10!I34))</f>
        <v>6</v>
      </c>
      <c r="J34" s="26">
        <f>IF(ISERROR(AVERAGE(Judge1:Judge10!J34))," ", AVERAGE(Judge1:Judge10!J34))</f>
        <v>4</v>
      </c>
      <c r="K34" s="26">
        <f>IF(ISERROR(AVERAGE(Judge1:Judge10!K34))," ", AVERAGE(Judge1:Judge10!K34))</f>
        <v>8</v>
      </c>
      <c r="L34" s="26">
        <f>IF(ISERROR(AVERAGE(Judge1:Judge10!L34))," ", AVERAGE(Judge1:Judge10!L34))</f>
        <v>7</v>
      </c>
      <c r="M34" s="26" t="str">
        <f>IF(ISERROR(AVERAGE(Judge1:Judge10!M34))," ", AVERAGE(Judge1:Judge10!M34))</f>
        <v xml:space="preserve"> </v>
      </c>
      <c r="N34" s="26">
        <f>IF(ISERROR(AVERAGE(Judge1:Judge10!N34))," ", AVERAGE(Judge1:Judge10!N34))</f>
        <v>5</v>
      </c>
      <c r="O34" s="26">
        <f>IF(ISERROR(AVERAGE(Judge1:Judge10!O34))," ", AVERAGE(Judge1:Judge10!O34))</f>
        <v>0</v>
      </c>
      <c r="P34" s="26" t="str">
        <f>IF(ISERROR(AVERAGE(Judge1:Judge10!P34))," ", AVERAGE(Judge1:Judge10!P34))</f>
        <v xml:space="preserve"> </v>
      </c>
      <c r="Q34" s="26" t="str">
        <f>IF(ISERROR(AVERAGE(Judge1:Judge10!Q34))," ", AVERAGE(Judge1:Judge10!Q34))</f>
        <v xml:space="preserve"> </v>
      </c>
      <c r="R34" s="26" t="str">
        <f>IF(ISERROR(AVERAGE(Judge1:Judge10!R34))," ", AVERAGE(Judge1:Judge10!R34))</f>
        <v xml:space="preserve"> </v>
      </c>
      <c r="S34" s="26">
        <f>IF(ISERROR(AVERAGE(Judge1:Judge10!S34))," ", AVERAGE(Judge1:Judge10!S34))</f>
        <v>7</v>
      </c>
      <c r="T34" s="26">
        <f>IF(ISERROR(AVERAGE(Judge1:Judge10!T34))," ", AVERAGE(Judge1:Judge10!T34))</f>
        <v>8</v>
      </c>
      <c r="U34" s="26">
        <f>IF(ISERROR(AVERAGE(Judge1:Judge10!U34))," ", AVERAGE(Judge1:Judge10!U34))</f>
        <v>10</v>
      </c>
      <c r="V34" s="26">
        <f>IF(ISERROR(AVERAGE(Judge1:Judge10!V34))," ", AVERAGE(Judge1:Judge10!V34))</f>
        <v>7</v>
      </c>
      <c r="W34" s="26">
        <f>IF(ISERROR(AVERAGE(Judge1:Judge10!W34))," ", AVERAGE(Judge1:Judge10!W34))</f>
        <v>9</v>
      </c>
      <c r="X34" s="26">
        <f>IF(ISERROR(AVERAGE(Judge1:Judge10!X34))," ", AVERAGE(Judge1:Judge10!X34))</f>
        <v>2</v>
      </c>
      <c r="Y34" s="26">
        <f>IF(ISERROR(AVERAGE(Judge1:Judge10!Y34))," ", AVERAGE(Judge1:Judge10!Y34))</f>
        <v>9</v>
      </c>
      <c r="Z34" s="26">
        <f>IF(ISERROR(AVERAGE(Judge1:Judge10!Z34))," ", AVERAGE(Judge1:Judge10!Z34))</f>
        <v>5</v>
      </c>
      <c r="AA34" s="26">
        <f>IF(ISERROR(AVERAGE(Judge1:Judge10!AA34))," ", AVERAGE(Judge1:Judge10!AA34))</f>
        <v>4</v>
      </c>
      <c r="AB34" s="26">
        <f>IF(ISERROR(AVERAGE(Judge1:Judge10!AB34))," ", AVERAGE(Judge1:Judge10!AB34))</f>
        <v>8</v>
      </c>
      <c r="AC34" s="26">
        <f>IF(ISERROR(AVERAGE(Judge1:Judge10!AC34))," ", AVERAGE(Judge1:Judge10!AC34))</f>
        <v>8</v>
      </c>
      <c r="AD34" s="26">
        <f>IF(ISERROR(AVERAGE(Judge1:Judge10!AD34))," ", AVERAGE(Judge1:Judge10!AD34))</f>
        <v>7</v>
      </c>
      <c r="AE34" s="26">
        <f>IF(ISERROR(AVERAGE(Judge1:Judge10!AE34))," ", AVERAGE(Judge1:Judge10!AE34))</f>
        <v>8</v>
      </c>
      <c r="AF34" s="26" t="str">
        <f>IF(ISERROR(AVERAGE(Judge1:Judge10!AF34))," ", AVERAGE(Judge1:Judge10!AF34))</f>
        <v xml:space="preserve"> </v>
      </c>
      <c r="AG34" s="26">
        <f>IF(ISERROR(AVERAGE(Judge1:Judge10!AG34))," ", AVERAGE(Judge1:Judge10!AG34))</f>
        <v>7</v>
      </c>
      <c r="AH34" s="26">
        <f>IF(ISERROR(AVERAGE(Judge1:Judge10!AH34))," ", AVERAGE(Judge1:Judge10!AH34))</f>
        <v>6</v>
      </c>
      <c r="AI34" s="26">
        <f>IF(ISERROR(AVERAGE(Judge1:Judge10!AI34))," ", AVERAGE(Judge1:Judge10!AI34))</f>
        <v>8</v>
      </c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1:78" x14ac:dyDescent="0.2">
      <c r="A35" s="12">
        <v>11539</v>
      </c>
      <c r="B35" s="12">
        <v>265258</v>
      </c>
      <c r="C35" s="3" t="s">
        <v>14</v>
      </c>
      <c r="D35" s="3" t="s">
        <v>19</v>
      </c>
      <c r="E35" s="3">
        <v>10</v>
      </c>
      <c r="F35" s="26">
        <f>IF(ISERROR(AVERAGE(Judge1:Judge10!F35))," ", AVERAGE(Judge1:Judge10!F35))</f>
        <v>7</v>
      </c>
      <c r="G35" s="26">
        <f>IF(ISERROR(AVERAGE(Judge1:Judge10!G35))," ", AVERAGE(Judge1:Judge10!G35))</f>
        <v>7</v>
      </c>
      <c r="H35" s="26">
        <f>IF(ISERROR(AVERAGE(Judge1:Judge10!H35))," ", AVERAGE(Judge1:Judge10!H35))</f>
        <v>8</v>
      </c>
      <c r="I35" s="26">
        <f>IF(ISERROR(AVERAGE(Judge1:Judge10!I35))," ", AVERAGE(Judge1:Judge10!I35))</f>
        <v>7</v>
      </c>
      <c r="J35" s="26">
        <f>IF(ISERROR(AVERAGE(Judge1:Judge10!J35))," ", AVERAGE(Judge1:Judge10!J35))</f>
        <v>6</v>
      </c>
      <c r="K35" s="26">
        <f>IF(ISERROR(AVERAGE(Judge1:Judge10!K35))," ", AVERAGE(Judge1:Judge10!K35))</f>
        <v>5</v>
      </c>
      <c r="L35" s="26">
        <f>IF(ISERROR(AVERAGE(Judge1:Judge10!L35))," ", AVERAGE(Judge1:Judge10!L35))</f>
        <v>5</v>
      </c>
      <c r="M35" s="26" t="str">
        <f>IF(ISERROR(AVERAGE(Judge1:Judge10!M35))," ", AVERAGE(Judge1:Judge10!M35))</f>
        <v xml:space="preserve"> </v>
      </c>
      <c r="N35" s="26">
        <f>IF(ISERROR(AVERAGE(Judge1:Judge10!N35))," ", AVERAGE(Judge1:Judge10!N35))</f>
        <v>5</v>
      </c>
      <c r="O35" s="26">
        <f>IF(ISERROR(AVERAGE(Judge1:Judge10!O35))," ", AVERAGE(Judge1:Judge10!O35))</f>
        <v>0</v>
      </c>
      <c r="P35" s="26" t="str">
        <f>IF(ISERROR(AVERAGE(Judge1:Judge10!P35))," ", AVERAGE(Judge1:Judge10!P35))</f>
        <v xml:space="preserve"> </v>
      </c>
      <c r="Q35" s="26" t="str">
        <f>IF(ISERROR(AVERAGE(Judge1:Judge10!Q35))," ", AVERAGE(Judge1:Judge10!Q35))</f>
        <v xml:space="preserve"> </v>
      </c>
      <c r="R35" s="26" t="str">
        <f>IF(ISERROR(AVERAGE(Judge1:Judge10!R35))," ", AVERAGE(Judge1:Judge10!R35))</f>
        <v xml:space="preserve"> </v>
      </c>
      <c r="S35" s="26">
        <f>IF(ISERROR(AVERAGE(Judge1:Judge10!S35))," ", AVERAGE(Judge1:Judge10!S35))</f>
        <v>10</v>
      </c>
      <c r="T35" s="26">
        <f>IF(ISERROR(AVERAGE(Judge1:Judge10!T35))," ", AVERAGE(Judge1:Judge10!T35))</f>
        <v>8</v>
      </c>
      <c r="U35" s="26">
        <f>IF(ISERROR(AVERAGE(Judge1:Judge10!U35))," ", AVERAGE(Judge1:Judge10!U35))</f>
        <v>9</v>
      </c>
      <c r="V35" s="26">
        <f>IF(ISERROR(AVERAGE(Judge1:Judge10!V35))," ", AVERAGE(Judge1:Judge10!V35))</f>
        <v>3</v>
      </c>
      <c r="W35" s="26">
        <f>IF(ISERROR(AVERAGE(Judge1:Judge10!W35))," ", AVERAGE(Judge1:Judge10!W35))</f>
        <v>9</v>
      </c>
      <c r="X35" s="26">
        <f>IF(ISERROR(AVERAGE(Judge1:Judge10!X35))," ", AVERAGE(Judge1:Judge10!X35))</f>
        <v>5</v>
      </c>
      <c r="Y35" s="26">
        <f>IF(ISERROR(AVERAGE(Judge1:Judge10!Y35))," ", AVERAGE(Judge1:Judge10!Y35))</f>
        <v>8</v>
      </c>
      <c r="Z35" s="26">
        <f>IF(ISERROR(AVERAGE(Judge1:Judge10!Z35))," ", AVERAGE(Judge1:Judge10!Z35))</f>
        <v>5</v>
      </c>
      <c r="AA35" s="26">
        <f>IF(ISERROR(AVERAGE(Judge1:Judge10!AA35))," ", AVERAGE(Judge1:Judge10!AA35))</f>
        <v>4</v>
      </c>
      <c r="AB35" s="26">
        <f>IF(ISERROR(AVERAGE(Judge1:Judge10!AB35))," ", AVERAGE(Judge1:Judge10!AB35))</f>
        <v>8</v>
      </c>
      <c r="AC35" s="26">
        <f>IF(ISERROR(AVERAGE(Judge1:Judge10!AC35))," ", AVERAGE(Judge1:Judge10!AC35))</f>
        <v>5</v>
      </c>
      <c r="AD35" s="26">
        <f>IF(ISERROR(AVERAGE(Judge1:Judge10!AD35))," ", AVERAGE(Judge1:Judge10!AD35))</f>
        <v>8</v>
      </c>
      <c r="AE35" s="26">
        <f>IF(ISERROR(AVERAGE(Judge1:Judge10!AE35))," ", AVERAGE(Judge1:Judge10!AE35))</f>
        <v>9</v>
      </c>
      <c r="AF35" s="26" t="str">
        <f>IF(ISERROR(AVERAGE(Judge1:Judge10!AF35))," ", AVERAGE(Judge1:Judge10!AF35))</f>
        <v xml:space="preserve"> </v>
      </c>
      <c r="AG35" s="26">
        <f>IF(ISERROR(AVERAGE(Judge1:Judge10!AG35))," ", AVERAGE(Judge1:Judge10!AG35))</f>
        <v>4</v>
      </c>
      <c r="AH35" s="26">
        <f>IF(ISERROR(AVERAGE(Judge1:Judge10!AH35))," ", AVERAGE(Judge1:Judge10!AH35))</f>
        <v>4</v>
      </c>
      <c r="AI35" s="26">
        <f>IF(ISERROR(AVERAGE(Judge1:Judge10!AI35))," ", AVERAGE(Judge1:Judge10!AI35))</f>
        <v>8</v>
      </c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1:78" x14ac:dyDescent="0.2">
      <c r="A36" s="12">
        <v>11539</v>
      </c>
      <c r="B36" s="12">
        <v>265259</v>
      </c>
      <c r="C36" s="3" t="s">
        <v>14</v>
      </c>
      <c r="D36" s="3" t="s">
        <v>29</v>
      </c>
      <c r="E36" s="3">
        <v>5</v>
      </c>
      <c r="F36" s="26">
        <f>IF(ISERROR(AVERAGE(Judge1:Judge10!F36))," ", AVERAGE(Judge1:Judge10!F36))</f>
        <v>5</v>
      </c>
      <c r="G36" s="26">
        <f>IF(ISERROR(AVERAGE(Judge1:Judge10!G36))," ", AVERAGE(Judge1:Judge10!G36))</f>
        <v>0</v>
      </c>
      <c r="H36" s="26">
        <f>IF(ISERROR(AVERAGE(Judge1:Judge10!H36))," ", AVERAGE(Judge1:Judge10!H36))</f>
        <v>5</v>
      </c>
      <c r="I36" s="26">
        <f>IF(ISERROR(AVERAGE(Judge1:Judge10!I36))," ", AVERAGE(Judge1:Judge10!I36))</f>
        <v>5</v>
      </c>
      <c r="J36" s="26">
        <f>IF(ISERROR(AVERAGE(Judge1:Judge10!J36))," ", AVERAGE(Judge1:Judge10!J36))</f>
        <v>5</v>
      </c>
      <c r="K36" s="26">
        <f>IF(ISERROR(AVERAGE(Judge1:Judge10!K36))," ", AVERAGE(Judge1:Judge10!K36))</f>
        <v>5</v>
      </c>
      <c r="L36" s="26">
        <f>IF(ISERROR(AVERAGE(Judge1:Judge10!L36))," ", AVERAGE(Judge1:Judge10!L36))</f>
        <v>5</v>
      </c>
      <c r="M36" s="26" t="str">
        <f>IF(ISERROR(AVERAGE(Judge1:Judge10!M36))," ", AVERAGE(Judge1:Judge10!M36))</f>
        <v xml:space="preserve"> </v>
      </c>
      <c r="N36" s="26">
        <f>IF(ISERROR(AVERAGE(Judge1:Judge10!N36))," ", AVERAGE(Judge1:Judge10!N36))</f>
        <v>5</v>
      </c>
      <c r="O36" s="26">
        <f>IF(ISERROR(AVERAGE(Judge1:Judge10!O36))," ", AVERAGE(Judge1:Judge10!O36))</f>
        <v>0</v>
      </c>
      <c r="P36" s="26" t="str">
        <f>IF(ISERROR(AVERAGE(Judge1:Judge10!P36))," ", AVERAGE(Judge1:Judge10!P36))</f>
        <v xml:space="preserve"> </v>
      </c>
      <c r="Q36" s="26" t="str">
        <f>IF(ISERROR(AVERAGE(Judge1:Judge10!Q36))," ", AVERAGE(Judge1:Judge10!Q36))</f>
        <v xml:space="preserve"> </v>
      </c>
      <c r="R36" s="26" t="str">
        <f>IF(ISERROR(AVERAGE(Judge1:Judge10!R36))," ", AVERAGE(Judge1:Judge10!R36))</f>
        <v xml:space="preserve"> </v>
      </c>
      <c r="S36" s="26">
        <f>IF(ISERROR(AVERAGE(Judge1:Judge10!S36))," ", AVERAGE(Judge1:Judge10!S36))</f>
        <v>5</v>
      </c>
      <c r="T36" s="26">
        <f>IF(ISERROR(AVERAGE(Judge1:Judge10!T36))," ", AVERAGE(Judge1:Judge10!T36))</f>
        <v>5</v>
      </c>
      <c r="U36" s="26">
        <f>IF(ISERROR(AVERAGE(Judge1:Judge10!U36))," ", AVERAGE(Judge1:Judge10!U36))</f>
        <v>5</v>
      </c>
      <c r="V36" s="26">
        <f>IF(ISERROR(AVERAGE(Judge1:Judge10!V36))," ", AVERAGE(Judge1:Judge10!V36))</f>
        <v>5</v>
      </c>
      <c r="W36" s="26">
        <f>IF(ISERROR(AVERAGE(Judge1:Judge10!W36))," ", AVERAGE(Judge1:Judge10!W36))</f>
        <v>5</v>
      </c>
      <c r="X36" s="26">
        <f>IF(ISERROR(AVERAGE(Judge1:Judge10!X36))," ", AVERAGE(Judge1:Judge10!X36))</f>
        <v>5</v>
      </c>
      <c r="Y36" s="26">
        <f>IF(ISERROR(AVERAGE(Judge1:Judge10!Y36))," ", AVERAGE(Judge1:Judge10!Y36))</f>
        <v>5</v>
      </c>
      <c r="Z36" s="26">
        <f>IF(ISERROR(AVERAGE(Judge1:Judge10!Z36))," ", AVERAGE(Judge1:Judge10!Z36))</f>
        <v>0</v>
      </c>
      <c r="AA36" s="26">
        <f>IF(ISERROR(AVERAGE(Judge1:Judge10!AA36))," ", AVERAGE(Judge1:Judge10!AA36))</f>
        <v>5</v>
      </c>
      <c r="AB36" s="26">
        <f>IF(ISERROR(AVERAGE(Judge1:Judge10!AB36))," ", AVERAGE(Judge1:Judge10!AB36))</f>
        <v>5</v>
      </c>
      <c r="AC36" s="26">
        <f>IF(ISERROR(AVERAGE(Judge1:Judge10!AC36))," ", AVERAGE(Judge1:Judge10!AC36))</f>
        <v>5</v>
      </c>
      <c r="AD36" s="26">
        <f>IF(ISERROR(AVERAGE(Judge1:Judge10!AD36))," ", AVERAGE(Judge1:Judge10!AD36))</f>
        <v>5</v>
      </c>
      <c r="AE36" s="26">
        <f>IF(ISERROR(AVERAGE(Judge1:Judge10!AE36))," ", AVERAGE(Judge1:Judge10!AE36))</f>
        <v>5</v>
      </c>
      <c r="AF36" s="26" t="str">
        <f>IF(ISERROR(AVERAGE(Judge1:Judge10!AF36))," ", AVERAGE(Judge1:Judge10!AF36))</f>
        <v xml:space="preserve"> </v>
      </c>
      <c r="AG36" s="26">
        <f>IF(ISERROR(AVERAGE(Judge1:Judge10!AG36))," ", AVERAGE(Judge1:Judge10!AG36))</f>
        <v>5</v>
      </c>
      <c r="AH36" s="26">
        <f>IF(ISERROR(AVERAGE(Judge1:Judge10!AH36))," ", AVERAGE(Judge1:Judge10!AH36))</f>
        <v>5</v>
      </c>
      <c r="AI36" s="26">
        <f>IF(ISERROR(AVERAGE(Judge1:Judge10!AI36))," ", AVERAGE(Judge1:Judge10!AI36))</f>
        <v>5</v>
      </c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1:78" x14ac:dyDescent="0.2">
      <c r="A37" s="12">
        <v>11539</v>
      </c>
      <c r="B37" s="12">
        <v>265260</v>
      </c>
      <c r="C37" s="3" t="s">
        <v>14</v>
      </c>
      <c r="D37" s="3" t="s">
        <v>18</v>
      </c>
      <c r="E37" s="3">
        <v>10</v>
      </c>
      <c r="F37" s="26">
        <f>IF(ISERROR(AVERAGE(Judge1:Judge10!F37))," ", AVERAGE(Judge1:Judge10!F37))</f>
        <v>8</v>
      </c>
      <c r="G37" s="26">
        <f>IF(ISERROR(AVERAGE(Judge1:Judge10!G37))," ", AVERAGE(Judge1:Judge10!G37))</f>
        <v>0</v>
      </c>
      <c r="H37" s="26">
        <f>IF(ISERROR(AVERAGE(Judge1:Judge10!H37))," ", AVERAGE(Judge1:Judge10!H37))</f>
        <v>5</v>
      </c>
      <c r="I37" s="26">
        <f>IF(ISERROR(AVERAGE(Judge1:Judge10!I37))," ", AVERAGE(Judge1:Judge10!I37))</f>
        <v>7</v>
      </c>
      <c r="J37" s="26">
        <f>IF(ISERROR(AVERAGE(Judge1:Judge10!J37))," ", AVERAGE(Judge1:Judge10!J37))</f>
        <v>3</v>
      </c>
      <c r="K37" s="26">
        <f>IF(ISERROR(AVERAGE(Judge1:Judge10!K37))," ", AVERAGE(Judge1:Judge10!K37))</f>
        <v>4</v>
      </c>
      <c r="L37" s="26">
        <f>IF(ISERROR(AVERAGE(Judge1:Judge10!L37))," ", AVERAGE(Judge1:Judge10!L37))</f>
        <v>3</v>
      </c>
      <c r="M37" s="26" t="str">
        <f>IF(ISERROR(AVERAGE(Judge1:Judge10!M37))," ", AVERAGE(Judge1:Judge10!M37))</f>
        <v xml:space="preserve"> </v>
      </c>
      <c r="N37" s="26">
        <f>IF(ISERROR(AVERAGE(Judge1:Judge10!N37))," ", AVERAGE(Judge1:Judge10!N37))</f>
        <v>5</v>
      </c>
      <c r="O37" s="26">
        <f>IF(ISERROR(AVERAGE(Judge1:Judge10!O37))," ", AVERAGE(Judge1:Judge10!O37))</f>
        <v>0</v>
      </c>
      <c r="P37" s="26" t="str">
        <f>IF(ISERROR(AVERAGE(Judge1:Judge10!P37))," ", AVERAGE(Judge1:Judge10!P37))</f>
        <v xml:space="preserve"> </v>
      </c>
      <c r="Q37" s="26" t="str">
        <f>IF(ISERROR(AVERAGE(Judge1:Judge10!Q37))," ", AVERAGE(Judge1:Judge10!Q37))</f>
        <v xml:space="preserve"> </v>
      </c>
      <c r="R37" s="26" t="str">
        <f>IF(ISERROR(AVERAGE(Judge1:Judge10!R37))," ", AVERAGE(Judge1:Judge10!R37))</f>
        <v xml:space="preserve"> </v>
      </c>
      <c r="S37" s="26">
        <f>IF(ISERROR(AVERAGE(Judge1:Judge10!S37))," ", AVERAGE(Judge1:Judge10!S37))</f>
        <v>8</v>
      </c>
      <c r="T37" s="26">
        <f>IF(ISERROR(AVERAGE(Judge1:Judge10!T37))," ", AVERAGE(Judge1:Judge10!T37))</f>
        <v>2</v>
      </c>
      <c r="U37" s="26">
        <f>IF(ISERROR(AVERAGE(Judge1:Judge10!U37))," ", AVERAGE(Judge1:Judge10!U37))</f>
        <v>7</v>
      </c>
      <c r="V37" s="26">
        <f>IF(ISERROR(AVERAGE(Judge1:Judge10!V37))," ", AVERAGE(Judge1:Judge10!V37))</f>
        <v>7</v>
      </c>
      <c r="W37" s="26">
        <f>IF(ISERROR(AVERAGE(Judge1:Judge10!W37))," ", AVERAGE(Judge1:Judge10!W37))</f>
        <v>8</v>
      </c>
      <c r="X37" s="26">
        <f>IF(ISERROR(AVERAGE(Judge1:Judge10!X37))," ", AVERAGE(Judge1:Judge10!X37))</f>
        <v>2</v>
      </c>
      <c r="Y37" s="26">
        <f>IF(ISERROR(AVERAGE(Judge1:Judge10!Y37))," ", AVERAGE(Judge1:Judge10!Y37))</f>
        <v>5</v>
      </c>
      <c r="Z37" s="26">
        <f>IF(ISERROR(AVERAGE(Judge1:Judge10!Z37))," ", AVERAGE(Judge1:Judge10!Z37))</f>
        <v>0</v>
      </c>
      <c r="AA37" s="26">
        <f>IF(ISERROR(AVERAGE(Judge1:Judge10!AA37))," ", AVERAGE(Judge1:Judge10!AA37))</f>
        <v>6</v>
      </c>
      <c r="AB37" s="26">
        <f>IF(ISERROR(AVERAGE(Judge1:Judge10!AB37))," ", AVERAGE(Judge1:Judge10!AB37))</f>
        <v>5</v>
      </c>
      <c r="AC37" s="26">
        <f>IF(ISERROR(AVERAGE(Judge1:Judge10!AC37))," ", AVERAGE(Judge1:Judge10!AC37))</f>
        <v>4</v>
      </c>
      <c r="AD37" s="26">
        <f>IF(ISERROR(AVERAGE(Judge1:Judge10!AD37))," ", AVERAGE(Judge1:Judge10!AD37))</f>
        <v>6</v>
      </c>
      <c r="AE37" s="26">
        <f>IF(ISERROR(AVERAGE(Judge1:Judge10!AE37))," ", AVERAGE(Judge1:Judge10!AE37))</f>
        <v>5</v>
      </c>
      <c r="AF37" s="26" t="str">
        <f>IF(ISERROR(AVERAGE(Judge1:Judge10!AF37))," ", AVERAGE(Judge1:Judge10!AF37))</f>
        <v xml:space="preserve"> </v>
      </c>
      <c r="AG37" s="26">
        <f>IF(ISERROR(AVERAGE(Judge1:Judge10!AG37))," ", AVERAGE(Judge1:Judge10!AG37))</f>
        <v>8</v>
      </c>
      <c r="AH37" s="26">
        <f>IF(ISERROR(AVERAGE(Judge1:Judge10!AH37))," ", AVERAGE(Judge1:Judge10!AH37))</f>
        <v>7</v>
      </c>
      <c r="AI37" s="26">
        <f>IF(ISERROR(AVERAGE(Judge1:Judge10!AI37))," ", AVERAGE(Judge1:Judge10!AI37))</f>
        <v>7</v>
      </c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x14ac:dyDescent="0.2">
      <c r="A38" s="12">
        <v>11539</v>
      </c>
      <c r="B38" s="12">
        <v>265261</v>
      </c>
      <c r="C38" s="3" t="s">
        <v>14</v>
      </c>
      <c r="D38" s="3" t="s">
        <v>19</v>
      </c>
      <c r="E38" s="3">
        <v>10</v>
      </c>
      <c r="F38" s="26">
        <f>IF(ISERROR(AVERAGE(Judge1:Judge10!F38))," ", AVERAGE(Judge1:Judge10!F38))</f>
        <v>6</v>
      </c>
      <c r="G38" s="26">
        <f>IF(ISERROR(AVERAGE(Judge1:Judge10!G38))," ", AVERAGE(Judge1:Judge10!G38))</f>
        <v>0</v>
      </c>
      <c r="H38" s="26">
        <f>IF(ISERROR(AVERAGE(Judge1:Judge10!H38))," ", AVERAGE(Judge1:Judge10!H38))</f>
        <v>7</v>
      </c>
      <c r="I38" s="26">
        <f>IF(ISERROR(AVERAGE(Judge1:Judge10!I38))," ", AVERAGE(Judge1:Judge10!I38))</f>
        <v>7</v>
      </c>
      <c r="J38" s="26">
        <f>IF(ISERROR(AVERAGE(Judge1:Judge10!J38))," ", AVERAGE(Judge1:Judge10!J38))</f>
        <v>4</v>
      </c>
      <c r="K38" s="26">
        <f>IF(ISERROR(AVERAGE(Judge1:Judge10!K38))," ", AVERAGE(Judge1:Judge10!K38))</f>
        <v>5</v>
      </c>
      <c r="L38" s="26">
        <f>IF(ISERROR(AVERAGE(Judge1:Judge10!L38))," ", AVERAGE(Judge1:Judge10!L38))</f>
        <v>5</v>
      </c>
      <c r="M38" s="26" t="str">
        <f>IF(ISERROR(AVERAGE(Judge1:Judge10!M38))," ", AVERAGE(Judge1:Judge10!M38))</f>
        <v xml:space="preserve"> </v>
      </c>
      <c r="N38" s="26">
        <f>IF(ISERROR(AVERAGE(Judge1:Judge10!N38))," ", AVERAGE(Judge1:Judge10!N38))</f>
        <v>5</v>
      </c>
      <c r="O38" s="26">
        <f>IF(ISERROR(AVERAGE(Judge1:Judge10!O38))," ", AVERAGE(Judge1:Judge10!O38))</f>
        <v>0</v>
      </c>
      <c r="P38" s="26" t="str">
        <f>IF(ISERROR(AVERAGE(Judge1:Judge10!P38))," ", AVERAGE(Judge1:Judge10!P38))</f>
        <v xml:space="preserve"> </v>
      </c>
      <c r="Q38" s="26" t="str">
        <f>IF(ISERROR(AVERAGE(Judge1:Judge10!Q38))," ", AVERAGE(Judge1:Judge10!Q38))</f>
        <v xml:space="preserve"> </v>
      </c>
      <c r="R38" s="26" t="str">
        <f>IF(ISERROR(AVERAGE(Judge1:Judge10!R38))," ", AVERAGE(Judge1:Judge10!R38))</f>
        <v xml:space="preserve"> </v>
      </c>
      <c r="S38" s="26">
        <f>IF(ISERROR(AVERAGE(Judge1:Judge10!S38))," ", AVERAGE(Judge1:Judge10!S38))</f>
        <v>7</v>
      </c>
      <c r="T38" s="26">
        <f>IF(ISERROR(AVERAGE(Judge1:Judge10!T38))," ", AVERAGE(Judge1:Judge10!T38))</f>
        <v>5</v>
      </c>
      <c r="U38" s="26">
        <f>IF(ISERROR(AVERAGE(Judge1:Judge10!U38))," ", AVERAGE(Judge1:Judge10!U38))</f>
        <v>7</v>
      </c>
      <c r="V38" s="26">
        <f>IF(ISERROR(AVERAGE(Judge1:Judge10!V38))," ", AVERAGE(Judge1:Judge10!V38))</f>
        <v>4</v>
      </c>
      <c r="W38" s="26">
        <f>IF(ISERROR(AVERAGE(Judge1:Judge10!W38))," ", AVERAGE(Judge1:Judge10!W38))</f>
        <v>8</v>
      </c>
      <c r="X38" s="26">
        <f>IF(ISERROR(AVERAGE(Judge1:Judge10!X38))," ", AVERAGE(Judge1:Judge10!X38))</f>
        <v>6</v>
      </c>
      <c r="Y38" s="26">
        <f>IF(ISERROR(AVERAGE(Judge1:Judge10!Y38))," ", AVERAGE(Judge1:Judge10!Y38))</f>
        <v>4</v>
      </c>
      <c r="Z38" s="26">
        <f>IF(ISERROR(AVERAGE(Judge1:Judge10!Z38))," ", AVERAGE(Judge1:Judge10!Z38))</f>
        <v>0</v>
      </c>
      <c r="AA38" s="26">
        <f>IF(ISERROR(AVERAGE(Judge1:Judge10!AA38))," ", AVERAGE(Judge1:Judge10!AA38))</f>
        <v>3</v>
      </c>
      <c r="AB38" s="26">
        <f>IF(ISERROR(AVERAGE(Judge1:Judge10!AB38))," ", AVERAGE(Judge1:Judge10!AB38))</f>
        <v>6</v>
      </c>
      <c r="AC38" s="26">
        <f>IF(ISERROR(AVERAGE(Judge1:Judge10!AC38))," ", AVERAGE(Judge1:Judge10!AC38))</f>
        <v>3</v>
      </c>
      <c r="AD38" s="26">
        <f>IF(ISERROR(AVERAGE(Judge1:Judge10!AD38))," ", AVERAGE(Judge1:Judge10!AD38))</f>
        <v>3</v>
      </c>
      <c r="AE38" s="26">
        <f>IF(ISERROR(AVERAGE(Judge1:Judge10!AE38))," ", AVERAGE(Judge1:Judge10!AE38))</f>
        <v>6</v>
      </c>
      <c r="AF38" s="26" t="str">
        <f>IF(ISERROR(AVERAGE(Judge1:Judge10!AF38))," ", AVERAGE(Judge1:Judge10!AF38))</f>
        <v xml:space="preserve"> </v>
      </c>
      <c r="AG38" s="26">
        <f>IF(ISERROR(AVERAGE(Judge1:Judge10!AG38))," ", AVERAGE(Judge1:Judge10!AG38))</f>
        <v>5</v>
      </c>
      <c r="AH38" s="26">
        <f>IF(ISERROR(AVERAGE(Judge1:Judge10!AH38))," ", AVERAGE(Judge1:Judge10!AH38))</f>
        <v>7</v>
      </c>
      <c r="AI38" s="26">
        <f>IF(ISERROR(AVERAGE(Judge1:Judge10!AI38))," ", AVERAGE(Judge1:Judge10!AI38))</f>
        <v>8</v>
      </c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x14ac:dyDescent="0.2">
      <c r="A39" s="12">
        <v>11539</v>
      </c>
      <c r="B39" s="12">
        <v>265262</v>
      </c>
      <c r="C39" s="3" t="s">
        <v>14</v>
      </c>
      <c r="D39" s="3" t="s">
        <v>30</v>
      </c>
      <c r="E39" s="3">
        <v>20</v>
      </c>
      <c r="F39" s="26">
        <f>IF(ISERROR(AVERAGE(Judge1:Judge10!F39))," ", AVERAGE(Judge1:Judge10!F39))</f>
        <v>0</v>
      </c>
      <c r="G39" s="26">
        <f>IF(ISERROR(AVERAGE(Judge1:Judge10!G39))," ", AVERAGE(Judge1:Judge10!G39))</f>
        <v>0</v>
      </c>
      <c r="H39" s="26">
        <f>IF(ISERROR(AVERAGE(Judge1:Judge10!H39))," ", AVERAGE(Judge1:Judge10!H39))</f>
        <v>0</v>
      </c>
      <c r="I39" s="26">
        <f>IF(ISERROR(AVERAGE(Judge1:Judge10!I39))," ", AVERAGE(Judge1:Judge10!I39))</f>
        <v>20</v>
      </c>
      <c r="J39" s="26">
        <f>IF(ISERROR(AVERAGE(Judge1:Judge10!J39))," ", AVERAGE(Judge1:Judge10!J39))</f>
        <v>20</v>
      </c>
      <c r="K39" s="26">
        <f>IF(ISERROR(AVERAGE(Judge1:Judge10!K39))," ", AVERAGE(Judge1:Judge10!K39))</f>
        <v>20</v>
      </c>
      <c r="L39" s="26">
        <f>IF(ISERROR(AVERAGE(Judge1:Judge10!L39))," ", AVERAGE(Judge1:Judge10!L39))</f>
        <v>0</v>
      </c>
      <c r="M39" s="26" t="str">
        <f>IF(ISERROR(AVERAGE(Judge1:Judge10!M39))," ", AVERAGE(Judge1:Judge10!M39))</f>
        <v xml:space="preserve"> </v>
      </c>
      <c r="N39" s="26">
        <f>IF(ISERROR(AVERAGE(Judge1:Judge10!N39))," ", AVERAGE(Judge1:Judge10!N39))</f>
        <v>10</v>
      </c>
      <c r="O39" s="26">
        <f>IF(ISERROR(AVERAGE(Judge1:Judge10!O39))," ", AVERAGE(Judge1:Judge10!O39))</f>
        <v>0</v>
      </c>
      <c r="P39" s="26" t="str">
        <f>IF(ISERROR(AVERAGE(Judge1:Judge10!P39))," ", AVERAGE(Judge1:Judge10!P39))</f>
        <v xml:space="preserve"> </v>
      </c>
      <c r="Q39" s="26" t="str">
        <f>IF(ISERROR(AVERAGE(Judge1:Judge10!Q39))," ", AVERAGE(Judge1:Judge10!Q39))</f>
        <v xml:space="preserve"> </v>
      </c>
      <c r="R39" s="26" t="str">
        <f>IF(ISERROR(AVERAGE(Judge1:Judge10!R39))," ", AVERAGE(Judge1:Judge10!R39))</f>
        <v xml:space="preserve"> </v>
      </c>
      <c r="S39" s="26">
        <f>IF(ISERROR(AVERAGE(Judge1:Judge10!S39))," ", AVERAGE(Judge1:Judge10!S39))</f>
        <v>20</v>
      </c>
      <c r="T39" s="26">
        <f>IF(ISERROR(AVERAGE(Judge1:Judge10!T39))," ", AVERAGE(Judge1:Judge10!T39))</f>
        <v>20</v>
      </c>
      <c r="U39" s="26">
        <f>IF(ISERROR(AVERAGE(Judge1:Judge10!U39))," ", AVERAGE(Judge1:Judge10!U39))</f>
        <v>20</v>
      </c>
      <c r="V39" s="26">
        <f>IF(ISERROR(AVERAGE(Judge1:Judge10!V39))," ", AVERAGE(Judge1:Judge10!V39))</f>
        <v>20</v>
      </c>
      <c r="W39" s="26">
        <f>IF(ISERROR(AVERAGE(Judge1:Judge10!W39))," ", AVERAGE(Judge1:Judge10!W39))</f>
        <v>20</v>
      </c>
      <c r="X39" s="26">
        <f>IF(ISERROR(AVERAGE(Judge1:Judge10!X39))," ", AVERAGE(Judge1:Judge10!X39))</f>
        <v>20</v>
      </c>
      <c r="Y39" s="26">
        <f>IF(ISERROR(AVERAGE(Judge1:Judge10!Y39))," ", AVERAGE(Judge1:Judge10!Y39))</f>
        <v>20</v>
      </c>
      <c r="Z39" s="26">
        <f>IF(ISERROR(AVERAGE(Judge1:Judge10!Z39))," ", AVERAGE(Judge1:Judge10!Z39))</f>
        <v>20</v>
      </c>
      <c r="AA39" s="26">
        <f>IF(ISERROR(AVERAGE(Judge1:Judge10!AA39))," ", AVERAGE(Judge1:Judge10!AA39))</f>
        <v>20</v>
      </c>
      <c r="AB39" s="26">
        <f>IF(ISERROR(AVERAGE(Judge1:Judge10!AB39))," ", AVERAGE(Judge1:Judge10!AB39))</f>
        <v>0</v>
      </c>
      <c r="AC39" s="26">
        <f>IF(ISERROR(AVERAGE(Judge1:Judge10!AC39))," ", AVERAGE(Judge1:Judge10!AC39))</f>
        <v>20</v>
      </c>
      <c r="AD39" s="26">
        <f>IF(ISERROR(AVERAGE(Judge1:Judge10!AD39))," ", AVERAGE(Judge1:Judge10!AD39))</f>
        <v>20</v>
      </c>
      <c r="AE39" s="26">
        <f>IF(ISERROR(AVERAGE(Judge1:Judge10!AE39))," ", AVERAGE(Judge1:Judge10!AE39))</f>
        <v>20</v>
      </c>
      <c r="AF39" s="26" t="str">
        <f>IF(ISERROR(AVERAGE(Judge1:Judge10!AF39))," ", AVERAGE(Judge1:Judge10!AF39))</f>
        <v xml:space="preserve"> </v>
      </c>
      <c r="AG39" s="26">
        <f>IF(ISERROR(AVERAGE(Judge1:Judge10!AG39))," ", AVERAGE(Judge1:Judge10!AG39))</f>
        <v>20</v>
      </c>
      <c r="AH39" s="26">
        <f>IF(ISERROR(AVERAGE(Judge1:Judge10!AH39))," ", AVERAGE(Judge1:Judge10!AH39))</f>
        <v>20</v>
      </c>
      <c r="AI39" s="26">
        <f>IF(ISERROR(AVERAGE(Judge1:Judge10!AI39))," ", AVERAGE(Judge1:Judge10!AI39))</f>
        <v>20</v>
      </c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x14ac:dyDescent="0.2">
      <c r="A40" s="12">
        <v>11539</v>
      </c>
      <c r="B40" s="12">
        <v>265263</v>
      </c>
      <c r="C40" s="3" t="s">
        <v>14</v>
      </c>
      <c r="D40" s="3" t="s">
        <v>18</v>
      </c>
      <c r="E40" s="3">
        <v>40</v>
      </c>
      <c r="F40" s="27">
        <f>IF(ISERROR(AVERAGE(Judge1:Judge10!F40))," ", AVERAGE(Judge1:Judge10!F40))</f>
        <v>0</v>
      </c>
      <c r="G40" s="27">
        <f>IF(ISERROR(AVERAGE(Judge1:Judge10!G40))," ", AVERAGE(Judge1:Judge10!G40))</f>
        <v>0</v>
      </c>
      <c r="H40" s="27">
        <f>IF(ISERROR(AVERAGE(Judge1:Judge10!H40))," ", AVERAGE(Judge1:Judge10!H40))</f>
        <v>0</v>
      </c>
      <c r="I40" s="27">
        <f>IF(ISERROR(AVERAGE(Judge1:Judge10!I40))," ", AVERAGE(Judge1:Judge10!I40))</f>
        <v>24</v>
      </c>
      <c r="J40" s="27">
        <f>IF(ISERROR(AVERAGE(Judge1:Judge10!J40))," ", AVERAGE(Judge1:Judge10!J40))</f>
        <v>20</v>
      </c>
      <c r="K40" s="27">
        <f>IF(ISERROR(AVERAGE(Judge1:Judge10!K40))," ", AVERAGE(Judge1:Judge10!K40))</f>
        <v>26</v>
      </c>
      <c r="L40" s="27">
        <f>IF(ISERROR(AVERAGE(Judge1:Judge10!L40))," ", AVERAGE(Judge1:Judge10!L40))</f>
        <v>0</v>
      </c>
      <c r="M40" s="27" t="str">
        <f>IF(ISERROR(AVERAGE(Judge1:Judge10!M40))," ", AVERAGE(Judge1:Judge10!M40))</f>
        <v xml:space="preserve"> </v>
      </c>
      <c r="N40" s="27">
        <f>IF(ISERROR(AVERAGE(Judge1:Judge10!N40))," ", AVERAGE(Judge1:Judge10!N40))</f>
        <v>20</v>
      </c>
      <c r="O40" s="27">
        <f>IF(ISERROR(AVERAGE(Judge1:Judge10!O40))," ", AVERAGE(Judge1:Judge10!O40))</f>
        <v>0</v>
      </c>
      <c r="P40" s="27" t="str">
        <f>IF(ISERROR(AVERAGE(Judge1:Judge10!P40))," ", AVERAGE(Judge1:Judge10!P40))</f>
        <v xml:space="preserve"> </v>
      </c>
      <c r="Q40" s="27" t="str">
        <f>IF(ISERROR(AVERAGE(Judge1:Judge10!Q40))," ", AVERAGE(Judge1:Judge10!Q40))</f>
        <v xml:space="preserve"> </v>
      </c>
      <c r="R40" s="27" t="str">
        <f>IF(ISERROR(AVERAGE(Judge1:Judge10!R40))," ", AVERAGE(Judge1:Judge10!R40))</f>
        <v xml:space="preserve"> </v>
      </c>
      <c r="S40" s="27">
        <f>IF(ISERROR(AVERAGE(Judge1:Judge10!S40))," ", AVERAGE(Judge1:Judge10!S40))</f>
        <v>37</v>
      </c>
      <c r="T40" s="27">
        <f>IF(ISERROR(AVERAGE(Judge1:Judge10!T40))," ", AVERAGE(Judge1:Judge10!T40))</f>
        <v>23</v>
      </c>
      <c r="U40" s="27">
        <f>IF(ISERROR(AVERAGE(Judge1:Judge10!U40))," ", AVERAGE(Judge1:Judge10!U40))</f>
        <v>33</v>
      </c>
      <c r="V40" s="27">
        <f>IF(ISERROR(AVERAGE(Judge1:Judge10!V40))," ", AVERAGE(Judge1:Judge10!V40))</f>
        <v>33</v>
      </c>
      <c r="W40" s="27">
        <f>IF(ISERROR(AVERAGE(Judge1:Judge10!W40))," ", AVERAGE(Judge1:Judge10!W40))</f>
        <v>39</v>
      </c>
      <c r="X40" s="27">
        <f>IF(ISERROR(AVERAGE(Judge1:Judge10!X40))," ", AVERAGE(Judge1:Judge10!X40))</f>
        <v>30</v>
      </c>
      <c r="Y40" s="27">
        <f>IF(ISERROR(AVERAGE(Judge1:Judge10!Y40))," ", AVERAGE(Judge1:Judge10!Y40))</f>
        <v>26</v>
      </c>
      <c r="Z40" s="27">
        <f>IF(ISERROR(AVERAGE(Judge1:Judge10!Z40))," ", AVERAGE(Judge1:Judge10!Z40))</f>
        <v>20</v>
      </c>
      <c r="AA40" s="27">
        <f>IF(ISERROR(AVERAGE(Judge1:Judge10!AA40))," ", AVERAGE(Judge1:Judge10!AA40))</f>
        <v>33</v>
      </c>
      <c r="AB40" s="27">
        <f>IF(ISERROR(AVERAGE(Judge1:Judge10!AB40))," ", AVERAGE(Judge1:Judge10!AB40))</f>
        <v>0</v>
      </c>
      <c r="AC40" s="27">
        <f>IF(ISERROR(AVERAGE(Judge1:Judge10!AC40))," ", AVERAGE(Judge1:Judge10!AC40))</f>
        <v>12</v>
      </c>
      <c r="AD40" s="27">
        <f>IF(ISERROR(AVERAGE(Judge1:Judge10!AD40))," ", AVERAGE(Judge1:Judge10!AD40))</f>
        <v>23</v>
      </c>
      <c r="AE40" s="27">
        <f>IF(ISERROR(AVERAGE(Judge1:Judge10!AE40))," ", AVERAGE(Judge1:Judge10!AE40))</f>
        <v>32</v>
      </c>
      <c r="AF40" s="27" t="str">
        <f>IF(ISERROR(AVERAGE(Judge1:Judge10!AF40))," ", AVERAGE(Judge1:Judge10!AF40))</f>
        <v xml:space="preserve"> </v>
      </c>
      <c r="AG40" s="27">
        <f>IF(ISERROR(AVERAGE(Judge1:Judge10!AG40))," ", AVERAGE(Judge1:Judge10!AG40))</f>
        <v>26</v>
      </c>
      <c r="AH40" s="27">
        <f>IF(ISERROR(AVERAGE(Judge1:Judge10!AH40))," ", AVERAGE(Judge1:Judge10!AH40))</f>
        <v>32</v>
      </c>
      <c r="AI40" s="27">
        <f>IF(ISERROR(AVERAGE(Judge1:Judge10!AI40))," ", AVERAGE(Judge1:Judge10!AI40))</f>
        <v>25</v>
      </c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x14ac:dyDescent="0.2">
      <c r="A41" s="12">
        <v>11539</v>
      </c>
      <c r="B41" s="12">
        <v>265264</v>
      </c>
      <c r="C41" s="3" t="s">
        <v>14</v>
      </c>
      <c r="D41" s="3" t="s">
        <v>19</v>
      </c>
      <c r="E41" s="3">
        <v>40</v>
      </c>
      <c r="F41" s="27">
        <f>IF(ISERROR(AVERAGE(Judge1:Judge10!F41))," ", AVERAGE(Judge1:Judge10!F41))</f>
        <v>0</v>
      </c>
      <c r="G41" s="27">
        <f>IF(ISERROR(AVERAGE(Judge1:Judge10!G41))," ", AVERAGE(Judge1:Judge10!G41))</f>
        <v>0</v>
      </c>
      <c r="H41" s="27">
        <f>IF(ISERROR(AVERAGE(Judge1:Judge10!H41))," ", AVERAGE(Judge1:Judge10!H41))</f>
        <v>0</v>
      </c>
      <c r="I41" s="27">
        <f>IF(ISERROR(AVERAGE(Judge1:Judge10!I41))," ", AVERAGE(Judge1:Judge10!I41))</f>
        <v>29</v>
      </c>
      <c r="J41" s="27">
        <f>IF(ISERROR(AVERAGE(Judge1:Judge10!J41))," ", AVERAGE(Judge1:Judge10!J41))</f>
        <v>32</v>
      </c>
      <c r="K41" s="27">
        <f>IF(ISERROR(AVERAGE(Judge1:Judge10!K41))," ", AVERAGE(Judge1:Judge10!K41))</f>
        <v>28</v>
      </c>
      <c r="L41" s="27">
        <f>IF(ISERROR(AVERAGE(Judge1:Judge10!L41))," ", AVERAGE(Judge1:Judge10!L41))</f>
        <v>0</v>
      </c>
      <c r="M41" s="27" t="str">
        <f>IF(ISERROR(AVERAGE(Judge1:Judge10!M41))," ", AVERAGE(Judge1:Judge10!M41))</f>
        <v xml:space="preserve"> </v>
      </c>
      <c r="N41" s="27">
        <f>IF(ISERROR(AVERAGE(Judge1:Judge10!N41))," ", AVERAGE(Judge1:Judge10!N41))</f>
        <v>20</v>
      </c>
      <c r="O41" s="27">
        <f>IF(ISERROR(AVERAGE(Judge1:Judge10!O41))," ", AVERAGE(Judge1:Judge10!O41))</f>
        <v>0</v>
      </c>
      <c r="P41" s="27" t="str">
        <f>IF(ISERROR(AVERAGE(Judge1:Judge10!P41))," ", AVERAGE(Judge1:Judge10!P41))</f>
        <v xml:space="preserve"> </v>
      </c>
      <c r="Q41" s="27" t="str">
        <f>IF(ISERROR(AVERAGE(Judge1:Judge10!Q41))," ", AVERAGE(Judge1:Judge10!Q41))</f>
        <v xml:space="preserve"> </v>
      </c>
      <c r="R41" s="27" t="str">
        <f>IF(ISERROR(AVERAGE(Judge1:Judge10!R41))," ", AVERAGE(Judge1:Judge10!R41))</f>
        <v xml:space="preserve"> </v>
      </c>
      <c r="S41" s="27">
        <f>IF(ISERROR(AVERAGE(Judge1:Judge10!S41))," ", AVERAGE(Judge1:Judge10!S41))</f>
        <v>37</v>
      </c>
      <c r="T41" s="27">
        <f>IF(ISERROR(AVERAGE(Judge1:Judge10!T41))," ", AVERAGE(Judge1:Judge10!T41))</f>
        <v>26</v>
      </c>
      <c r="U41" s="27">
        <f>IF(ISERROR(AVERAGE(Judge1:Judge10!U41))," ", AVERAGE(Judge1:Judge10!U41))</f>
        <v>31</v>
      </c>
      <c r="V41" s="27">
        <f>IF(ISERROR(AVERAGE(Judge1:Judge10!V41))," ", AVERAGE(Judge1:Judge10!V41))</f>
        <v>30</v>
      </c>
      <c r="W41" s="27">
        <f>IF(ISERROR(AVERAGE(Judge1:Judge10!W41))," ", AVERAGE(Judge1:Judge10!W41))</f>
        <v>40</v>
      </c>
      <c r="X41" s="27">
        <f>IF(ISERROR(AVERAGE(Judge1:Judge10!X41))," ", AVERAGE(Judge1:Judge10!X41))</f>
        <v>30</v>
      </c>
      <c r="Y41" s="27">
        <f>IF(ISERROR(AVERAGE(Judge1:Judge10!Y41))," ", AVERAGE(Judge1:Judge10!Y41))</f>
        <v>30</v>
      </c>
      <c r="Z41" s="27">
        <f>IF(ISERROR(AVERAGE(Judge1:Judge10!Z41))," ", AVERAGE(Judge1:Judge10!Z41))</f>
        <v>20</v>
      </c>
      <c r="AA41" s="27">
        <f>IF(ISERROR(AVERAGE(Judge1:Judge10!AA41))," ", AVERAGE(Judge1:Judge10!AA41))</f>
        <v>33</v>
      </c>
      <c r="AB41" s="27">
        <f>IF(ISERROR(AVERAGE(Judge1:Judge10!AB41))," ", AVERAGE(Judge1:Judge10!AB41))</f>
        <v>0</v>
      </c>
      <c r="AC41" s="27">
        <f>IF(ISERROR(AVERAGE(Judge1:Judge10!AC41))," ", AVERAGE(Judge1:Judge10!AC41))</f>
        <v>12</v>
      </c>
      <c r="AD41" s="27">
        <f>IF(ISERROR(AVERAGE(Judge1:Judge10!AD41))," ", AVERAGE(Judge1:Judge10!AD41))</f>
        <v>25</v>
      </c>
      <c r="AE41" s="27">
        <f>IF(ISERROR(AVERAGE(Judge1:Judge10!AE41))," ", AVERAGE(Judge1:Judge10!AE41))</f>
        <v>30</v>
      </c>
      <c r="AF41" s="27" t="str">
        <f>IF(ISERROR(AVERAGE(Judge1:Judge10!AF41))," ", AVERAGE(Judge1:Judge10!AF41))</f>
        <v xml:space="preserve"> </v>
      </c>
      <c r="AG41" s="27">
        <f>IF(ISERROR(AVERAGE(Judge1:Judge10!AG41))," ", AVERAGE(Judge1:Judge10!AG41))</f>
        <v>26</v>
      </c>
      <c r="AH41" s="27">
        <f>IF(ISERROR(AVERAGE(Judge1:Judge10!AH41))," ", AVERAGE(Judge1:Judge10!AH41))</f>
        <v>30</v>
      </c>
      <c r="AI41" s="27">
        <f>IF(ISERROR(AVERAGE(Judge1:Judge10!AI41))," ", AVERAGE(Judge1:Judge10!AI41))</f>
        <v>31</v>
      </c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x14ac:dyDescent="0.2">
      <c r="A42" s="12">
        <v>11539</v>
      </c>
      <c r="B42" s="12">
        <v>265265</v>
      </c>
      <c r="C42" s="3" t="s">
        <v>14</v>
      </c>
      <c r="D42" s="3" t="s">
        <v>31</v>
      </c>
      <c r="E42" s="3">
        <v>10</v>
      </c>
      <c r="F42" s="27">
        <f>IF(ISERROR(AVERAGE(Judge1:Judge10!F42))," ", AVERAGE(Judge1:Judge10!F42))</f>
        <v>10</v>
      </c>
      <c r="G42" s="27">
        <f>IF(ISERROR(AVERAGE(Judge1:Judge10!G42))," ", AVERAGE(Judge1:Judge10!G42))</f>
        <v>0</v>
      </c>
      <c r="H42" s="27">
        <f>IF(ISERROR(AVERAGE(Judge1:Judge10!H42))," ", AVERAGE(Judge1:Judge10!H42))</f>
        <v>10</v>
      </c>
      <c r="I42" s="27">
        <f>IF(ISERROR(AVERAGE(Judge1:Judge10!I42))," ", AVERAGE(Judge1:Judge10!I42))</f>
        <v>10</v>
      </c>
      <c r="J42" s="27">
        <f>IF(ISERROR(AVERAGE(Judge1:Judge10!J42))," ", AVERAGE(Judge1:Judge10!J42))</f>
        <v>10</v>
      </c>
      <c r="K42" s="27">
        <f>IF(ISERROR(AVERAGE(Judge1:Judge10!K42))," ", AVERAGE(Judge1:Judge10!K42))</f>
        <v>10</v>
      </c>
      <c r="L42" s="27">
        <f>IF(ISERROR(AVERAGE(Judge1:Judge10!L42))," ", AVERAGE(Judge1:Judge10!L42))</f>
        <v>0</v>
      </c>
      <c r="M42" s="27" t="str">
        <f>IF(ISERROR(AVERAGE(Judge1:Judge10!M42))," ", AVERAGE(Judge1:Judge10!M42))</f>
        <v xml:space="preserve"> </v>
      </c>
      <c r="N42" s="27">
        <f>IF(ISERROR(AVERAGE(Judge1:Judge10!N42))," ", AVERAGE(Judge1:Judge10!N42))</f>
        <v>5</v>
      </c>
      <c r="O42" s="27">
        <f>IF(ISERROR(AVERAGE(Judge1:Judge10!O42))," ", AVERAGE(Judge1:Judge10!O42))</f>
        <v>0</v>
      </c>
      <c r="P42" s="27" t="str">
        <f>IF(ISERROR(AVERAGE(Judge1:Judge10!P42))," ", AVERAGE(Judge1:Judge10!P42))</f>
        <v xml:space="preserve"> </v>
      </c>
      <c r="Q42" s="27" t="str">
        <f>IF(ISERROR(AVERAGE(Judge1:Judge10!Q42))," ", AVERAGE(Judge1:Judge10!Q42))</f>
        <v xml:space="preserve"> </v>
      </c>
      <c r="R42" s="27" t="str">
        <f>IF(ISERROR(AVERAGE(Judge1:Judge10!R42))," ", AVERAGE(Judge1:Judge10!R42))</f>
        <v xml:space="preserve"> </v>
      </c>
      <c r="S42" s="27">
        <f>IF(ISERROR(AVERAGE(Judge1:Judge10!S42))," ", AVERAGE(Judge1:Judge10!S42))</f>
        <v>10</v>
      </c>
      <c r="T42" s="27">
        <f>IF(ISERROR(AVERAGE(Judge1:Judge10!T42))," ", AVERAGE(Judge1:Judge10!T42))</f>
        <v>10</v>
      </c>
      <c r="U42" s="27">
        <f>IF(ISERROR(AVERAGE(Judge1:Judge10!U42))," ", AVERAGE(Judge1:Judge10!U42))</f>
        <v>10</v>
      </c>
      <c r="V42" s="27">
        <f>IF(ISERROR(AVERAGE(Judge1:Judge10!V42))," ", AVERAGE(Judge1:Judge10!V42))</f>
        <v>10</v>
      </c>
      <c r="W42" s="27">
        <f>IF(ISERROR(AVERAGE(Judge1:Judge10!W42))," ", AVERAGE(Judge1:Judge10!W42))</f>
        <v>10</v>
      </c>
      <c r="X42" s="27">
        <f>IF(ISERROR(AVERAGE(Judge1:Judge10!X42))," ", AVERAGE(Judge1:Judge10!X42))</f>
        <v>10</v>
      </c>
      <c r="Y42" s="27">
        <f>IF(ISERROR(AVERAGE(Judge1:Judge10!Y42))," ", AVERAGE(Judge1:Judge10!Y42))</f>
        <v>10</v>
      </c>
      <c r="Z42" s="27">
        <f>IF(ISERROR(AVERAGE(Judge1:Judge10!Z42))," ", AVERAGE(Judge1:Judge10!Z42))</f>
        <v>10</v>
      </c>
      <c r="AA42" s="27">
        <f>IF(ISERROR(AVERAGE(Judge1:Judge10!AA42))," ", AVERAGE(Judge1:Judge10!AA42))</f>
        <v>10</v>
      </c>
      <c r="AB42" s="27">
        <f>IF(ISERROR(AVERAGE(Judge1:Judge10!AB42))," ", AVERAGE(Judge1:Judge10!AB42))</f>
        <v>10</v>
      </c>
      <c r="AC42" s="27">
        <f>IF(ISERROR(AVERAGE(Judge1:Judge10!AC42))," ", AVERAGE(Judge1:Judge10!AC42))</f>
        <v>10</v>
      </c>
      <c r="AD42" s="27">
        <f>IF(ISERROR(AVERAGE(Judge1:Judge10!AD42))," ", AVERAGE(Judge1:Judge10!AD42))</f>
        <v>0</v>
      </c>
      <c r="AE42" s="27">
        <f>IF(ISERROR(AVERAGE(Judge1:Judge10!AE42))," ", AVERAGE(Judge1:Judge10!AE42))</f>
        <v>10</v>
      </c>
      <c r="AF42" s="27" t="str">
        <f>IF(ISERROR(AVERAGE(Judge1:Judge10!AF42))," ", AVERAGE(Judge1:Judge10!AF42))</f>
        <v xml:space="preserve"> </v>
      </c>
      <c r="AG42" s="27">
        <f>IF(ISERROR(AVERAGE(Judge1:Judge10!AG42))," ", AVERAGE(Judge1:Judge10!AG42))</f>
        <v>10</v>
      </c>
      <c r="AH42" s="27">
        <f>IF(ISERROR(AVERAGE(Judge1:Judge10!AH42))," ", AVERAGE(Judge1:Judge10!AH42))</f>
        <v>10</v>
      </c>
      <c r="AI42" s="27">
        <f>IF(ISERROR(AVERAGE(Judge1:Judge10!AI42))," ", AVERAGE(Judge1:Judge10!AI42))</f>
        <v>10</v>
      </c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x14ac:dyDescent="0.2">
      <c r="A43" s="12">
        <v>11539</v>
      </c>
      <c r="B43" s="12">
        <v>265266</v>
      </c>
      <c r="C43" s="3" t="s">
        <v>14</v>
      </c>
      <c r="D43" s="3" t="s">
        <v>18</v>
      </c>
      <c r="E43" s="3">
        <v>20</v>
      </c>
      <c r="F43" s="27">
        <f>IF(ISERROR(AVERAGE(Judge1:Judge10!F43))," ", AVERAGE(Judge1:Judge10!F43))</f>
        <v>15</v>
      </c>
      <c r="G43" s="27">
        <f>IF(ISERROR(AVERAGE(Judge1:Judge10!G43))," ", AVERAGE(Judge1:Judge10!G43))</f>
        <v>0</v>
      </c>
      <c r="H43" s="27">
        <f>IF(ISERROR(AVERAGE(Judge1:Judge10!H43))," ", AVERAGE(Judge1:Judge10!H43))</f>
        <v>18</v>
      </c>
      <c r="I43" s="27">
        <f>IF(ISERROR(AVERAGE(Judge1:Judge10!I43))," ", AVERAGE(Judge1:Judge10!I43))</f>
        <v>15</v>
      </c>
      <c r="J43" s="27">
        <f>IF(ISERROR(AVERAGE(Judge1:Judge10!J43))," ", AVERAGE(Judge1:Judge10!J43))</f>
        <v>17</v>
      </c>
      <c r="K43" s="27">
        <f>IF(ISERROR(AVERAGE(Judge1:Judge10!K43))," ", AVERAGE(Judge1:Judge10!K43))</f>
        <v>18</v>
      </c>
      <c r="L43" s="27">
        <f>IF(ISERROR(AVERAGE(Judge1:Judge10!L43))," ", AVERAGE(Judge1:Judge10!L43))</f>
        <v>0</v>
      </c>
      <c r="M43" s="27" t="str">
        <f>IF(ISERROR(AVERAGE(Judge1:Judge10!M43))," ", AVERAGE(Judge1:Judge10!M43))</f>
        <v xml:space="preserve"> </v>
      </c>
      <c r="N43" s="27">
        <f>IF(ISERROR(AVERAGE(Judge1:Judge10!N43))," ", AVERAGE(Judge1:Judge10!N43))</f>
        <v>10</v>
      </c>
      <c r="O43" s="27">
        <f>IF(ISERROR(AVERAGE(Judge1:Judge10!O43))," ", AVERAGE(Judge1:Judge10!O43))</f>
        <v>0</v>
      </c>
      <c r="P43" s="27" t="str">
        <f>IF(ISERROR(AVERAGE(Judge1:Judge10!P43))," ", AVERAGE(Judge1:Judge10!P43))</f>
        <v xml:space="preserve"> </v>
      </c>
      <c r="Q43" s="27" t="str">
        <f>IF(ISERROR(AVERAGE(Judge1:Judge10!Q43))," ", AVERAGE(Judge1:Judge10!Q43))</f>
        <v xml:space="preserve"> </v>
      </c>
      <c r="R43" s="27" t="str">
        <f>IF(ISERROR(AVERAGE(Judge1:Judge10!R43))," ", AVERAGE(Judge1:Judge10!R43))</f>
        <v xml:space="preserve"> </v>
      </c>
      <c r="S43" s="27">
        <f>IF(ISERROR(AVERAGE(Judge1:Judge10!S43))," ", AVERAGE(Judge1:Judge10!S43))</f>
        <v>20</v>
      </c>
      <c r="T43" s="27">
        <f>IF(ISERROR(AVERAGE(Judge1:Judge10!T43))," ", AVERAGE(Judge1:Judge10!T43))</f>
        <v>14</v>
      </c>
      <c r="U43" s="27">
        <f>IF(ISERROR(AVERAGE(Judge1:Judge10!U43))," ", AVERAGE(Judge1:Judge10!U43))</f>
        <v>12</v>
      </c>
      <c r="V43" s="27">
        <f>IF(ISERROR(AVERAGE(Judge1:Judge10!V43))," ", AVERAGE(Judge1:Judge10!V43))</f>
        <v>14</v>
      </c>
      <c r="W43" s="27">
        <f>IF(ISERROR(AVERAGE(Judge1:Judge10!W43))," ", AVERAGE(Judge1:Judge10!W43))</f>
        <v>13</v>
      </c>
      <c r="X43" s="27">
        <f>IF(ISERROR(AVERAGE(Judge1:Judge10!X43))," ", AVERAGE(Judge1:Judge10!X43))</f>
        <v>13</v>
      </c>
      <c r="Y43" s="27">
        <f>IF(ISERROR(AVERAGE(Judge1:Judge10!Y43))," ", AVERAGE(Judge1:Judge10!Y43))</f>
        <v>16</v>
      </c>
      <c r="Z43" s="27">
        <f>IF(ISERROR(AVERAGE(Judge1:Judge10!Z43))," ", AVERAGE(Judge1:Judge10!Z43))</f>
        <v>10</v>
      </c>
      <c r="AA43" s="27">
        <f>IF(ISERROR(AVERAGE(Judge1:Judge10!AA43))," ", AVERAGE(Judge1:Judge10!AA43))</f>
        <v>5</v>
      </c>
      <c r="AB43" s="27">
        <f>IF(ISERROR(AVERAGE(Judge1:Judge10!AB43))," ", AVERAGE(Judge1:Judge10!AB43))</f>
        <v>20</v>
      </c>
      <c r="AC43" s="27">
        <f>IF(ISERROR(AVERAGE(Judge1:Judge10!AC43))," ", AVERAGE(Judge1:Judge10!AC43))</f>
        <v>16</v>
      </c>
      <c r="AD43" s="27">
        <f>IF(ISERROR(AVERAGE(Judge1:Judge10!AD43))," ", AVERAGE(Judge1:Judge10!AD43))</f>
        <v>0</v>
      </c>
      <c r="AE43" s="27">
        <f>IF(ISERROR(AVERAGE(Judge1:Judge10!AE43))," ", AVERAGE(Judge1:Judge10!AE43))</f>
        <v>11</v>
      </c>
      <c r="AF43" s="27" t="str">
        <f>IF(ISERROR(AVERAGE(Judge1:Judge10!AF43))," ", AVERAGE(Judge1:Judge10!AF43))</f>
        <v xml:space="preserve"> </v>
      </c>
      <c r="AG43" s="27">
        <f>IF(ISERROR(AVERAGE(Judge1:Judge10!AG43))," ", AVERAGE(Judge1:Judge10!AG43))</f>
        <v>8</v>
      </c>
      <c r="AH43" s="27">
        <f>IF(ISERROR(AVERAGE(Judge1:Judge10!AH43))," ", AVERAGE(Judge1:Judge10!AH43))</f>
        <v>19</v>
      </c>
      <c r="AI43" s="27">
        <f>IF(ISERROR(AVERAGE(Judge1:Judge10!AI43))," ", AVERAGE(Judge1:Judge10!AI43))</f>
        <v>12</v>
      </c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2">
        <v>11539</v>
      </c>
      <c r="B44" s="12">
        <v>265267</v>
      </c>
      <c r="C44" s="3" t="s">
        <v>14</v>
      </c>
      <c r="D44" s="3" t="s">
        <v>19</v>
      </c>
      <c r="E44" s="3">
        <v>20</v>
      </c>
      <c r="F44" s="27">
        <f>IF(ISERROR(AVERAGE(Judge1:Judge10!F44))," ", AVERAGE(Judge1:Judge10!F44))</f>
        <v>15</v>
      </c>
      <c r="G44" s="27">
        <f>IF(ISERROR(AVERAGE(Judge1:Judge10!G44))," ", AVERAGE(Judge1:Judge10!G44))</f>
        <v>0</v>
      </c>
      <c r="H44" s="27">
        <f>IF(ISERROR(AVERAGE(Judge1:Judge10!H44))," ", AVERAGE(Judge1:Judge10!H44))</f>
        <v>16</v>
      </c>
      <c r="I44" s="27">
        <f>IF(ISERROR(AVERAGE(Judge1:Judge10!I44))," ", AVERAGE(Judge1:Judge10!I44))</f>
        <v>14</v>
      </c>
      <c r="J44" s="27">
        <f>IF(ISERROR(AVERAGE(Judge1:Judge10!J44))," ", AVERAGE(Judge1:Judge10!J44))</f>
        <v>15</v>
      </c>
      <c r="K44" s="27">
        <f>IF(ISERROR(AVERAGE(Judge1:Judge10!K44))," ", AVERAGE(Judge1:Judge10!K44))</f>
        <v>15</v>
      </c>
      <c r="L44" s="27">
        <f>IF(ISERROR(AVERAGE(Judge1:Judge10!L44))," ", AVERAGE(Judge1:Judge10!L44))</f>
        <v>0</v>
      </c>
      <c r="M44" s="27" t="str">
        <f>IF(ISERROR(AVERAGE(Judge1:Judge10!M44))," ", AVERAGE(Judge1:Judge10!M44))</f>
        <v xml:space="preserve"> </v>
      </c>
      <c r="N44" s="27">
        <f>IF(ISERROR(AVERAGE(Judge1:Judge10!N44))," ", AVERAGE(Judge1:Judge10!N44))</f>
        <v>10</v>
      </c>
      <c r="O44" s="27">
        <f>IF(ISERROR(AVERAGE(Judge1:Judge10!O44))," ", AVERAGE(Judge1:Judge10!O44))</f>
        <v>0</v>
      </c>
      <c r="P44" s="27" t="str">
        <f>IF(ISERROR(AVERAGE(Judge1:Judge10!P44))," ", AVERAGE(Judge1:Judge10!P44))</f>
        <v xml:space="preserve"> </v>
      </c>
      <c r="Q44" s="27" t="str">
        <f>IF(ISERROR(AVERAGE(Judge1:Judge10!Q44))," ", AVERAGE(Judge1:Judge10!Q44))</f>
        <v xml:space="preserve"> </v>
      </c>
      <c r="R44" s="27" t="str">
        <f>IF(ISERROR(AVERAGE(Judge1:Judge10!R44))," ", AVERAGE(Judge1:Judge10!R44))</f>
        <v xml:space="preserve"> </v>
      </c>
      <c r="S44" s="27">
        <f>IF(ISERROR(AVERAGE(Judge1:Judge10!S44))," ", AVERAGE(Judge1:Judge10!S44))</f>
        <v>19</v>
      </c>
      <c r="T44" s="27">
        <f>IF(ISERROR(AVERAGE(Judge1:Judge10!T44))," ", AVERAGE(Judge1:Judge10!T44))</f>
        <v>12</v>
      </c>
      <c r="U44" s="27">
        <f>IF(ISERROR(AVERAGE(Judge1:Judge10!U44))," ", AVERAGE(Judge1:Judge10!U44))</f>
        <v>18</v>
      </c>
      <c r="V44" s="27">
        <f>IF(ISERROR(AVERAGE(Judge1:Judge10!V44))," ", AVERAGE(Judge1:Judge10!V44))</f>
        <v>13</v>
      </c>
      <c r="W44" s="27">
        <f>IF(ISERROR(AVERAGE(Judge1:Judge10!W44))," ", AVERAGE(Judge1:Judge10!W44))</f>
        <v>15</v>
      </c>
      <c r="X44" s="27">
        <f>IF(ISERROR(AVERAGE(Judge1:Judge10!X44))," ", AVERAGE(Judge1:Judge10!X44))</f>
        <v>13</v>
      </c>
      <c r="Y44" s="27">
        <f>IF(ISERROR(AVERAGE(Judge1:Judge10!Y44))," ", AVERAGE(Judge1:Judge10!Y44))</f>
        <v>16</v>
      </c>
      <c r="Z44" s="27">
        <f>IF(ISERROR(AVERAGE(Judge1:Judge10!Z44))," ", AVERAGE(Judge1:Judge10!Z44))</f>
        <v>10</v>
      </c>
      <c r="AA44" s="27">
        <f>IF(ISERROR(AVERAGE(Judge1:Judge10!AA44))," ", AVERAGE(Judge1:Judge10!AA44))</f>
        <v>4</v>
      </c>
      <c r="AB44" s="27">
        <f>IF(ISERROR(AVERAGE(Judge1:Judge10!AB44))," ", AVERAGE(Judge1:Judge10!AB44))</f>
        <v>16</v>
      </c>
      <c r="AC44" s="27">
        <f>IF(ISERROR(AVERAGE(Judge1:Judge10!AC44))," ", AVERAGE(Judge1:Judge10!AC44))</f>
        <v>15</v>
      </c>
      <c r="AD44" s="27">
        <f>IF(ISERROR(AVERAGE(Judge1:Judge10!AD44))," ", AVERAGE(Judge1:Judge10!AD44))</f>
        <v>0</v>
      </c>
      <c r="AE44" s="27">
        <f>IF(ISERROR(AVERAGE(Judge1:Judge10!AE44))," ", AVERAGE(Judge1:Judge10!AE44))</f>
        <v>12</v>
      </c>
      <c r="AF44" s="27" t="str">
        <f>IF(ISERROR(AVERAGE(Judge1:Judge10!AF44))," ", AVERAGE(Judge1:Judge10!AF44))</f>
        <v xml:space="preserve"> </v>
      </c>
      <c r="AG44" s="27">
        <f>IF(ISERROR(AVERAGE(Judge1:Judge10!AG44))," ", AVERAGE(Judge1:Judge10!AG44))</f>
        <v>1</v>
      </c>
      <c r="AH44" s="27">
        <f>IF(ISERROR(AVERAGE(Judge1:Judge10!AH44))," ", AVERAGE(Judge1:Judge10!AH44))</f>
        <v>17</v>
      </c>
      <c r="AI44" s="27">
        <f>IF(ISERROR(AVERAGE(Judge1:Judge10!AI44))," ", AVERAGE(Judge1:Judge10!AI44))</f>
        <v>10</v>
      </c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x14ac:dyDescent="0.2">
      <c r="A45" s="12">
        <v>11539</v>
      </c>
      <c r="B45" s="12">
        <v>265268</v>
      </c>
      <c r="C45" s="3" t="s">
        <v>14</v>
      </c>
      <c r="D45" s="3" t="s">
        <v>32</v>
      </c>
      <c r="E45" s="3">
        <v>10</v>
      </c>
      <c r="F45" s="27">
        <f>IF(ISERROR(AVERAGE(Judge1:Judge10!F45))," ", AVERAGE(Judge1:Judge10!F45))</f>
        <v>10</v>
      </c>
      <c r="G45" s="27">
        <f>IF(ISERROR(AVERAGE(Judge1:Judge10!G45))," ", AVERAGE(Judge1:Judge10!G45))</f>
        <v>0</v>
      </c>
      <c r="H45" s="27">
        <f>IF(ISERROR(AVERAGE(Judge1:Judge10!H45))," ", AVERAGE(Judge1:Judge10!H45))</f>
        <v>10</v>
      </c>
      <c r="I45" s="27">
        <f>IF(ISERROR(AVERAGE(Judge1:Judge10!I45))," ", AVERAGE(Judge1:Judge10!I45))</f>
        <v>10</v>
      </c>
      <c r="J45" s="27">
        <f>IF(ISERROR(AVERAGE(Judge1:Judge10!J45))," ", AVERAGE(Judge1:Judge10!J45))</f>
        <v>10</v>
      </c>
      <c r="K45" s="27">
        <f>IF(ISERROR(AVERAGE(Judge1:Judge10!K45))," ", AVERAGE(Judge1:Judge10!K45))</f>
        <v>10</v>
      </c>
      <c r="L45" s="27">
        <f>IF(ISERROR(AVERAGE(Judge1:Judge10!L45))," ", AVERAGE(Judge1:Judge10!L45))</f>
        <v>0</v>
      </c>
      <c r="M45" s="27" t="str">
        <f>IF(ISERROR(AVERAGE(Judge1:Judge10!M45))," ", AVERAGE(Judge1:Judge10!M45))</f>
        <v xml:space="preserve"> </v>
      </c>
      <c r="N45" s="27">
        <f>IF(ISERROR(AVERAGE(Judge1:Judge10!N45))," ", AVERAGE(Judge1:Judge10!N45))</f>
        <v>5</v>
      </c>
      <c r="O45" s="27">
        <f>IF(ISERROR(AVERAGE(Judge1:Judge10!O45))," ", AVERAGE(Judge1:Judge10!O45))</f>
        <v>0</v>
      </c>
      <c r="P45" s="27" t="str">
        <f>IF(ISERROR(AVERAGE(Judge1:Judge10!P45))," ", AVERAGE(Judge1:Judge10!P45))</f>
        <v xml:space="preserve"> </v>
      </c>
      <c r="Q45" s="27" t="str">
        <f>IF(ISERROR(AVERAGE(Judge1:Judge10!Q45))," ", AVERAGE(Judge1:Judge10!Q45))</f>
        <v xml:space="preserve"> </v>
      </c>
      <c r="R45" s="27" t="str">
        <f>IF(ISERROR(AVERAGE(Judge1:Judge10!R45))," ", AVERAGE(Judge1:Judge10!R45))</f>
        <v xml:space="preserve"> </v>
      </c>
      <c r="S45" s="27">
        <f>IF(ISERROR(AVERAGE(Judge1:Judge10!S45))," ", AVERAGE(Judge1:Judge10!S45))</f>
        <v>10</v>
      </c>
      <c r="T45" s="27">
        <f>IF(ISERROR(AVERAGE(Judge1:Judge10!T45))," ", AVERAGE(Judge1:Judge10!T45))</f>
        <v>10</v>
      </c>
      <c r="U45" s="27">
        <f>IF(ISERROR(AVERAGE(Judge1:Judge10!U45))," ", AVERAGE(Judge1:Judge10!U45))</f>
        <v>10</v>
      </c>
      <c r="V45" s="27">
        <f>IF(ISERROR(AVERAGE(Judge1:Judge10!V45))," ", AVERAGE(Judge1:Judge10!V45))</f>
        <v>10</v>
      </c>
      <c r="W45" s="27">
        <f>IF(ISERROR(AVERAGE(Judge1:Judge10!W45))," ", AVERAGE(Judge1:Judge10!W45))</f>
        <v>10</v>
      </c>
      <c r="X45" s="27">
        <f>IF(ISERROR(AVERAGE(Judge1:Judge10!X45))," ", AVERAGE(Judge1:Judge10!X45))</f>
        <v>10</v>
      </c>
      <c r="Y45" s="27">
        <f>IF(ISERROR(AVERAGE(Judge1:Judge10!Y45))," ", AVERAGE(Judge1:Judge10!Y45))</f>
        <v>10</v>
      </c>
      <c r="Z45" s="27">
        <f>IF(ISERROR(AVERAGE(Judge1:Judge10!Z45))," ", AVERAGE(Judge1:Judge10!Z45))</f>
        <v>10</v>
      </c>
      <c r="AA45" s="27">
        <f>IF(ISERROR(AVERAGE(Judge1:Judge10!AA45))," ", AVERAGE(Judge1:Judge10!AA45))</f>
        <v>10</v>
      </c>
      <c r="AB45" s="27">
        <f>IF(ISERROR(AVERAGE(Judge1:Judge10!AB45))," ", AVERAGE(Judge1:Judge10!AB45))</f>
        <v>10</v>
      </c>
      <c r="AC45" s="27">
        <f>IF(ISERROR(AVERAGE(Judge1:Judge10!AC45))," ", AVERAGE(Judge1:Judge10!AC45))</f>
        <v>10</v>
      </c>
      <c r="AD45" s="27">
        <f>IF(ISERROR(AVERAGE(Judge1:Judge10!AD45))," ", AVERAGE(Judge1:Judge10!AD45))</f>
        <v>0</v>
      </c>
      <c r="AE45" s="27">
        <f>IF(ISERROR(AVERAGE(Judge1:Judge10!AE45))," ", AVERAGE(Judge1:Judge10!AE45))</f>
        <v>10</v>
      </c>
      <c r="AF45" s="27" t="str">
        <f>IF(ISERROR(AVERAGE(Judge1:Judge10!AF45))," ", AVERAGE(Judge1:Judge10!AF45))</f>
        <v xml:space="preserve"> </v>
      </c>
      <c r="AG45" s="27">
        <f>IF(ISERROR(AVERAGE(Judge1:Judge10!AG45))," ", AVERAGE(Judge1:Judge10!AG45))</f>
        <v>10</v>
      </c>
      <c r="AH45" s="27">
        <f>IF(ISERROR(AVERAGE(Judge1:Judge10!AH45))," ", AVERAGE(Judge1:Judge10!AH45))</f>
        <v>10</v>
      </c>
      <c r="AI45" s="27">
        <f>IF(ISERROR(AVERAGE(Judge1:Judge10!AI45))," ", AVERAGE(Judge1:Judge10!AI45))</f>
        <v>10</v>
      </c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x14ac:dyDescent="0.2">
      <c r="A46" s="12">
        <v>11539</v>
      </c>
      <c r="B46" s="12">
        <v>265269</v>
      </c>
      <c r="C46" s="3" t="s">
        <v>14</v>
      </c>
      <c r="D46" s="3" t="s">
        <v>18</v>
      </c>
      <c r="E46" s="3">
        <v>20</v>
      </c>
      <c r="F46" s="27">
        <f>IF(ISERROR(AVERAGE(Judge1:Judge10!F46))," ", AVERAGE(Judge1:Judge10!F46))</f>
        <v>15</v>
      </c>
      <c r="G46" s="27">
        <f>IF(ISERROR(AVERAGE(Judge1:Judge10!G46))," ", AVERAGE(Judge1:Judge10!G46))</f>
        <v>0</v>
      </c>
      <c r="H46" s="27">
        <f>IF(ISERROR(AVERAGE(Judge1:Judge10!H46))," ", AVERAGE(Judge1:Judge10!H46))</f>
        <v>15</v>
      </c>
      <c r="I46" s="27">
        <f>IF(ISERROR(AVERAGE(Judge1:Judge10!I46))," ", AVERAGE(Judge1:Judge10!I46))</f>
        <v>16</v>
      </c>
      <c r="J46" s="27">
        <f>IF(ISERROR(AVERAGE(Judge1:Judge10!J46))," ", AVERAGE(Judge1:Judge10!J46))</f>
        <v>17</v>
      </c>
      <c r="K46" s="27">
        <f>IF(ISERROR(AVERAGE(Judge1:Judge10!K46))," ", AVERAGE(Judge1:Judge10!K46))</f>
        <v>18</v>
      </c>
      <c r="L46" s="27">
        <f>IF(ISERROR(AVERAGE(Judge1:Judge10!L46))," ", AVERAGE(Judge1:Judge10!L46))</f>
        <v>0</v>
      </c>
      <c r="M46" s="27" t="str">
        <f>IF(ISERROR(AVERAGE(Judge1:Judge10!M46))," ", AVERAGE(Judge1:Judge10!M46))</f>
        <v xml:space="preserve"> </v>
      </c>
      <c r="N46" s="27">
        <f>IF(ISERROR(AVERAGE(Judge1:Judge10!N46))," ", AVERAGE(Judge1:Judge10!N46))</f>
        <v>10</v>
      </c>
      <c r="O46" s="27">
        <f>IF(ISERROR(AVERAGE(Judge1:Judge10!O46))," ", AVERAGE(Judge1:Judge10!O46))</f>
        <v>0</v>
      </c>
      <c r="P46" s="27" t="str">
        <f>IF(ISERROR(AVERAGE(Judge1:Judge10!P46))," ", AVERAGE(Judge1:Judge10!P46))</f>
        <v xml:space="preserve"> </v>
      </c>
      <c r="Q46" s="27" t="str">
        <f>IF(ISERROR(AVERAGE(Judge1:Judge10!Q46))," ", AVERAGE(Judge1:Judge10!Q46))</f>
        <v xml:space="preserve"> </v>
      </c>
      <c r="R46" s="27" t="str">
        <f>IF(ISERROR(AVERAGE(Judge1:Judge10!R46))," ", AVERAGE(Judge1:Judge10!R46))</f>
        <v xml:space="preserve"> </v>
      </c>
      <c r="S46" s="27">
        <f>IF(ISERROR(AVERAGE(Judge1:Judge10!S46))," ", AVERAGE(Judge1:Judge10!S46))</f>
        <v>20</v>
      </c>
      <c r="T46" s="27">
        <f>IF(ISERROR(AVERAGE(Judge1:Judge10!T46))," ", AVERAGE(Judge1:Judge10!T46))</f>
        <v>20</v>
      </c>
      <c r="U46" s="27">
        <f>IF(ISERROR(AVERAGE(Judge1:Judge10!U46))," ", AVERAGE(Judge1:Judge10!U46))</f>
        <v>12</v>
      </c>
      <c r="V46" s="27">
        <f>IF(ISERROR(AVERAGE(Judge1:Judge10!V46))," ", AVERAGE(Judge1:Judge10!V46))</f>
        <v>13</v>
      </c>
      <c r="W46" s="27">
        <f>IF(ISERROR(AVERAGE(Judge1:Judge10!W46))," ", AVERAGE(Judge1:Judge10!W46))</f>
        <v>5</v>
      </c>
      <c r="X46" s="27">
        <f>IF(ISERROR(AVERAGE(Judge1:Judge10!X46))," ", AVERAGE(Judge1:Judge10!X46))</f>
        <v>13</v>
      </c>
      <c r="Y46" s="27">
        <f>IF(ISERROR(AVERAGE(Judge1:Judge10!Y46))," ", AVERAGE(Judge1:Judge10!Y46))</f>
        <v>16</v>
      </c>
      <c r="Z46" s="27">
        <f>IF(ISERROR(AVERAGE(Judge1:Judge10!Z46))," ", AVERAGE(Judge1:Judge10!Z46))</f>
        <v>10</v>
      </c>
      <c r="AA46" s="27">
        <f>IF(ISERROR(AVERAGE(Judge1:Judge10!AA46))," ", AVERAGE(Judge1:Judge10!AA46))</f>
        <v>14</v>
      </c>
      <c r="AB46" s="27">
        <f>IF(ISERROR(AVERAGE(Judge1:Judge10!AB46))," ", AVERAGE(Judge1:Judge10!AB46))</f>
        <v>20</v>
      </c>
      <c r="AC46" s="27">
        <f>IF(ISERROR(AVERAGE(Judge1:Judge10!AC46))," ", AVERAGE(Judge1:Judge10!AC46))</f>
        <v>17</v>
      </c>
      <c r="AD46" s="27">
        <f>IF(ISERROR(AVERAGE(Judge1:Judge10!AD46))," ", AVERAGE(Judge1:Judge10!AD46))</f>
        <v>0</v>
      </c>
      <c r="AE46" s="27">
        <f>IF(ISERROR(AVERAGE(Judge1:Judge10!AE46))," ", AVERAGE(Judge1:Judge10!AE46))</f>
        <v>13</v>
      </c>
      <c r="AF46" s="27" t="str">
        <f>IF(ISERROR(AVERAGE(Judge1:Judge10!AF46))," ", AVERAGE(Judge1:Judge10!AF46))</f>
        <v xml:space="preserve"> </v>
      </c>
      <c r="AG46" s="27">
        <f>IF(ISERROR(AVERAGE(Judge1:Judge10!AG46))," ", AVERAGE(Judge1:Judge10!AG46))</f>
        <v>7</v>
      </c>
      <c r="AH46" s="27">
        <f>IF(ISERROR(AVERAGE(Judge1:Judge10!AH46))," ", AVERAGE(Judge1:Judge10!AH46))</f>
        <v>19</v>
      </c>
      <c r="AI46" s="27">
        <f>IF(ISERROR(AVERAGE(Judge1:Judge10!AI46))," ", AVERAGE(Judge1:Judge10!AI46))</f>
        <v>12</v>
      </c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x14ac:dyDescent="0.2">
      <c r="A47" s="12">
        <v>11539</v>
      </c>
      <c r="B47" s="12">
        <v>265270</v>
      </c>
      <c r="C47" s="3" t="s">
        <v>14</v>
      </c>
      <c r="D47" s="3" t="s">
        <v>19</v>
      </c>
      <c r="E47" s="3">
        <v>20</v>
      </c>
      <c r="F47" s="27">
        <f>IF(ISERROR(AVERAGE(Judge1:Judge10!F47))," ", AVERAGE(Judge1:Judge10!F47))</f>
        <v>15</v>
      </c>
      <c r="G47" s="27">
        <f>IF(ISERROR(AVERAGE(Judge1:Judge10!G47))," ", AVERAGE(Judge1:Judge10!G47))</f>
        <v>0</v>
      </c>
      <c r="H47" s="27">
        <f>IF(ISERROR(AVERAGE(Judge1:Judge10!H47))," ", AVERAGE(Judge1:Judge10!H47))</f>
        <v>15</v>
      </c>
      <c r="I47" s="27">
        <f>IF(ISERROR(AVERAGE(Judge1:Judge10!I47))," ", AVERAGE(Judge1:Judge10!I47))</f>
        <v>14</v>
      </c>
      <c r="J47" s="27">
        <f>IF(ISERROR(AVERAGE(Judge1:Judge10!J47))," ", AVERAGE(Judge1:Judge10!J47))</f>
        <v>10</v>
      </c>
      <c r="K47" s="27">
        <f>IF(ISERROR(AVERAGE(Judge1:Judge10!K47))," ", AVERAGE(Judge1:Judge10!K47))</f>
        <v>15</v>
      </c>
      <c r="L47" s="27">
        <f>IF(ISERROR(AVERAGE(Judge1:Judge10!L47))," ", AVERAGE(Judge1:Judge10!L47))</f>
        <v>0</v>
      </c>
      <c r="M47" s="27" t="str">
        <f>IF(ISERROR(AVERAGE(Judge1:Judge10!M47))," ", AVERAGE(Judge1:Judge10!M47))</f>
        <v xml:space="preserve"> </v>
      </c>
      <c r="N47" s="27">
        <f>IF(ISERROR(AVERAGE(Judge1:Judge10!N47))," ", AVERAGE(Judge1:Judge10!N47))</f>
        <v>10</v>
      </c>
      <c r="O47" s="27">
        <f>IF(ISERROR(AVERAGE(Judge1:Judge10!O47))," ", AVERAGE(Judge1:Judge10!O47))</f>
        <v>0</v>
      </c>
      <c r="P47" s="27" t="str">
        <f>IF(ISERROR(AVERAGE(Judge1:Judge10!P47))," ", AVERAGE(Judge1:Judge10!P47))</f>
        <v xml:space="preserve"> </v>
      </c>
      <c r="Q47" s="27" t="str">
        <f>IF(ISERROR(AVERAGE(Judge1:Judge10!Q47))," ", AVERAGE(Judge1:Judge10!Q47))</f>
        <v xml:space="preserve"> </v>
      </c>
      <c r="R47" s="27" t="str">
        <f>IF(ISERROR(AVERAGE(Judge1:Judge10!R47))," ", AVERAGE(Judge1:Judge10!R47))</f>
        <v xml:space="preserve"> </v>
      </c>
      <c r="S47" s="27">
        <f>IF(ISERROR(AVERAGE(Judge1:Judge10!S47))," ", AVERAGE(Judge1:Judge10!S47))</f>
        <v>18</v>
      </c>
      <c r="T47" s="27">
        <f>IF(ISERROR(AVERAGE(Judge1:Judge10!T47))," ", AVERAGE(Judge1:Judge10!T47))</f>
        <v>17</v>
      </c>
      <c r="U47" s="27">
        <f>IF(ISERROR(AVERAGE(Judge1:Judge10!U47))," ", AVERAGE(Judge1:Judge10!U47))</f>
        <v>18</v>
      </c>
      <c r="V47" s="27">
        <f>IF(ISERROR(AVERAGE(Judge1:Judge10!V47))," ", AVERAGE(Judge1:Judge10!V47))</f>
        <v>7</v>
      </c>
      <c r="W47" s="27">
        <f>IF(ISERROR(AVERAGE(Judge1:Judge10!W47))," ", AVERAGE(Judge1:Judge10!W47))</f>
        <v>0</v>
      </c>
      <c r="X47" s="27">
        <f>IF(ISERROR(AVERAGE(Judge1:Judge10!X47))," ", AVERAGE(Judge1:Judge10!X47))</f>
        <v>13</v>
      </c>
      <c r="Y47" s="27">
        <f>IF(ISERROR(AVERAGE(Judge1:Judge10!Y47))," ", AVERAGE(Judge1:Judge10!Y47))</f>
        <v>16</v>
      </c>
      <c r="Z47" s="27">
        <f>IF(ISERROR(AVERAGE(Judge1:Judge10!Z47))," ", AVERAGE(Judge1:Judge10!Z47))</f>
        <v>10</v>
      </c>
      <c r="AA47" s="27">
        <f>IF(ISERROR(AVERAGE(Judge1:Judge10!AA47))," ", AVERAGE(Judge1:Judge10!AA47))</f>
        <v>14</v>
      </c>
      <c r="AB47" s="27">
        <f>IF(ISERROR(AVERAGE(Judge1:Judge10!AB47))," ", AVERAGE(Judge1:Judge10!AB47))</f>
        <v>16</v>
      </c>
      <c r="AC47" s="27">
        <f>IF(ISERROR(AVERAGE(Judge1:Judge10!AC47))," ", AVERAGE(Judge1:Judge10!AC47))</f>
        <v>16</v>
      </c>
      <c r="AD47" s="27">
        <f>IF(ISERROR(AVERAGE(Judge1:Judge10!AD47))," ", AVERAGE(Judge1:Judge10!AD47))</f>
        <v>0</v>
      </c>
      <c r="AE47" s="27">
        <f>IF(ISERROR(AVERAGE(Judge1:Judge10!AE47))," ", AVERAGE(Judge1:Judge10!AE47))</f>
        <v>14</v>
      </c>
      <c r="AF47" s="27" t="str">
        <f>IF(ISERROR(AVERAGE(Judge1:Judge10!AF47))," ", AVERAGE(Judge1:Judge10!AF47))</f>
        <v xml:space="preserve"> </v>
      </c>
      <c r="AG47" s="27">
        <f>IF(ISERROR(AVERAGE(Judge1:Judge10!AG47))," ", AVERAGE(Judge1:Judge10!AG47))</f>
        <v>1</v>
      </c>
      <c r="AH47" s="27">
        <f>IF(ISERROR(AVERAGE(Judge1:Judge10!AH47))," ", AVERAGE(Judge1:Judge10!AH47))</f>
        <v>17</v>
      </c>
      <c r="AI47" s="27">
        <f>IF(ISERROR(AVERAGE(Judge1:Judge10!AI47))," ", AVERAGE(Judge1:Judge10!AI47))</f>
        <v>10</v>
      </c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x14ac:dyDescent="0.2">
      <c r="A48" s="12">
        <v>11539</v>
      </c>
      <c r="B48" s="12">
        <v>265271</v>
      </c>
      <c r="C48" s="3" t="s">
        <v>14</v>
      </c>
      <c r="D48" s="3" t="s">
        <v>33</v>
      </c>
      <c r="E48" s="3">
        <v>5</v>
      </c>
      <c r="F48" s="27">
        <f>IF(ISERROR(AVERAGE(Judge1:Judge10!F48))," ", AVERAGE(Judge1:Judge10!F48))</f>
        <v>5</v>
      </c>
      <c r="G48" s="27">
        <f>IF(ISERROR(AVERAGE(Judge1:Judge10!G48))," ", AVERAGE(Judge1:Judge10!G48))</f>
        <v>0</v>
      </c>
      <c r="H48" s="27">
        <f>IF(ISERROR(AVERAGE(Judge1:Judge10!H48))," ", AVERAGE(Judge1:Judge10!H48))</f>
        <v>5</v>
      </c>
      <c r="I48" s="27">
        <f>IF(ISERROR(AVERAGE(Judge1:Judge10!I48))," ", AVERAGE(Judge1:Judge10!I48))</f>
        <v>5</v>
      </c>
      <c r="J48" s="27">
        <f>IF(ISERROR(AVERAGE(Judge1:Judge10!J48))," ", AVERAGE(Judge1:Judge10!J48))</f>
        <v>5</v>
      </c>
      <c r="K48" s="27">
        <f>IF(ISERROR(AVERAGE(Judge1:Judge10!K48))," ", AVERAGE(Judge1:Judge10!K48))</f>
        <v>5</v>
      </c>
      <c r="L48" s="27">
        <f>IF(ISERROR(AVERAGE(Judge1:Judge10!L48))," ", AVERAGE(Judge1:Judge10!L48))</f>
        <v>0</v>
      </c>
      <c r="M48" s="27" t="str">
        <f>IF(ISERROR(AVERAGE(Judge1:Judge10!M48))," ", AVERAGE(Judge1:Judge10!M48))</f>
        <v xml:space="preserve"> </v>
      </c>
      <c r="N48" s="27">
        <f>IF(ISERROR(AVERAGE(Judge1:Judge10!N48))," ", AVERAGE(Judge1:Judge10!N48))</f>
        <v>5</v>
      </c>
      <c r="O48" s="27">
        <f>IF(ISERROR(AVERAGE(Judge1:Judge10!O48))," ", AVERAGE(Judge1:Judge10!O48))</f>
        <v>0</v>
      </c>
      <c r="P48" s="27" t="str">
        <f>IF(ISERROR(AVERAGE(Judge1:Judge10!P48))," ", AVERAGE(Judge1:Judge10!P48))</f>
        <v xml:space="preserve"> </v>
      </c>
      <c r="Q48" s="27" t="str">
        <f>IF(ISERROR(AVERAGE(Judge1:Judge10!Q48))," ", AVERAGE(Judge1:Judge10!Q48))</f>
        <v xml:space="preserve"> </v>
      </c>
      <c r="R48" s="27" t="str">
        <f>IF(ISERROR(AVERAGE(Judge1:Judge10!R48))," ", AVERAGE(Judge1:Judge10!R48))</f>
        <v xml:space="preserve"> </v>
      </c>
      <c r="S48" s="27">
        <f>IF(ISERROR(AVERAGE(Judge1:Judge10!S48))," ", AVERAGE(Judge1:Judge10!S48))</f>
        <v>5</v>
      </c>
      <c r="T48" s="27">
        <f>IF(ISERROR(AVERAGE(Judge1:Judge10!T48))," ", AVERAGE(Judge1:Judge10!T48))</f>
        <v>5</v>
      </c>
      <c r="U48" s="27">
        <f>IF(ISERROR(AVERAGE(Judge1:Judge10!U48))," ", AVERAGE(Judge1:Judge10!U48))</f>
        <v>5</v>
      </c>
      <c r="V48" s="27">
        <f>IF(ISERROR(AVERAGE(Judge1:Judge10!V48))," ", AVERAGE(Judge1:Judge10!V48))</f>
        <v>5</v>
      </c>
      <c r="W48" s="27">
        <f>IF(ISERROR(AVERAGE(Judge1:Judge10!W48))," ", AVERAGE(Judge1:Judge10!W48))</f>
        <v>5</v>
      </c>
      <c r="X48" s="27">
        <f>IF(ISERROR(AVERAGE(Judge1:Judge10!X48))," ", AVERAGE(Judge1:Judge10!X48))</f>
        <v>5</v>
      </c>
      <c r="Y48" s="27">
        <f>IF(ISERROR(AVERAGE(Judge1:Judge10!Y48))," ", AVERAGE(Judge1:Judge10!Y48))</f>
        <v>5</v>
      </c>
      <c r="Z48" s="27">
        <f>IF(ISERROR(AVERAGE(Judge1:Judge10!Z48))," ", AVERAGE(Judge1:Judge10!Z48))</f>
        <v>5</v>
      </c>
      <c r="AA48" s="27">
        <f>IF(ISERROR(AVERAGE(Judge1:Judge10!AA48))," ", AVERAGE(Judge1:Judge10!AA48))</f>
        <v>5</v>
      </c>
      <c r="AB48" s="27">
        <f>IF(ISERROR(AVERAGE(Judge1:Judge10!AB48))," ", AVERAGE(Judge1:Judge10!AB48))</f>
        <v>5</v>
      </c>
      <c r="AC48" s="27">
        <f>IF(ISERROR(AVERAGE(Judge1:Judge10!AC48))," ", AVERAGE(Judge1:Judge10!AC48))</f>
        <v>5</v>
      </c>
      <c r="AD48" s="27">
        <f>IF(ISERROR(AVERAGE(Judge1:Judge10!AD48))," ", AVERAGE(Judge1:Judge10!AD48))</f>
        <v>0</v>
      </c>
      <c r="AE48" s="27">
        <f>IF(ISERROR(AVERAGE(Judge1:Judge10!AE48))," ", AVERAGE(Judge1:Judge10!AE48))</f>
        <v>5</v>
      </c>
      <c r="AF48" s="27" t="str">
        <f>IF(ISERROR(AVERAGE(Judge1:Judge10!AF48))," ", AVERAGE(Judge1:Judge10!AF48))</f>
        <v xml:space="preserve"> </v>
      </c>
      <c r="AG48" s="27">
        <f>IF(ISERROR(AVERAGE(Judge1:Judge10!AG48))," ", AVERAGE(Judge1:Judge10!AG48))</f>
        <v>5</v>
      </c>
      <c r="AH48" s="27">
        <f>IF(ISERROR(AVERAGE(Judge1:Judge10!AH48))," ", AVERAGE(Judge1:Judge10!AH48))</f>
        <v>5</v>
      </c>
      <c r="AI48" s="27">
        <f>IF(ISERROR(AVERAGE(Judge1:Judge10!AI48))," ", AVERAGE(Judge1:Judge10!AI48))</f>
        <v>5</v>
      </c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x14ac:dyDescent="0.2">
      <c r="A49" s="12">
        <v>11539</v>
      </c>
      <c r="B49" s="12">
        <v>265272</v>
      </c>
      <c r="C49" s="3" t="s">
        <v>14</v>
      </c>
      <c r="D49" s="3" t="s">
        <v>18</v>
      </c>
      <c r="E49" s="3">
        <v>10</v>
      </c>
      <c r="F49" s="27">
        <f>IF(ISERROR(AVERAGE(Judge1:Judge10!F49))," ", AVERAGE(Judge1:Judge10!F49))</f>
        <v>7</v>
      </c>
      <c r="G49" s="27">
        <f>IF(ISERROR(AVERAGE(Judge1:Judge10!G49))," ", AVERAGE(Judge1:Judge10!G49))</f>
        <v>0</v>
      </c>
      <c r="H49" s="27">
        <f>IF(ISERROR(AVERAGE(Judge1:Judge10!H49))," ", AVERAGE(Judge1:Judge10!H49))</f>
        <v>6</v>
      </c>
      <c r="I49" s="27">
        <f>IF(ISERROR(AVERAGE(Judge1:Judge10!I49))," ", AVERAGE(Judge1:Judge10!I49))</f>
        <v>5</v>
      </c>
      <c r="J49" s="27">
        <f>IF(ISERROR(AVERAGE(Judge1:Judge10!J49))," ", AVERAGE(Judge1:Judge10!J49))</f>
        <v>7</v>
      </c>
      <c r="K49" s="27">
        <f>IF(ISERROR(AVERAGE(Judge1:Judge10!K49))," ", AVERAGE(Judge1:Judge10!K49))</f>
        <v>6</v>
      </c>
      <c r="L49" s="27">
        <f>IF(ISERROR(AVERAGE(Judge1:Judge10!L49))," ", AVERAGE(Judge1:Judge10!L49))</f>
        <v>0</v>
      </c>
      <c r="M49" s="27" t="str">
        <f>IF(ISERROR(AVERAGE(Judge1:Judge10!M49))," ", AVERAGE(Judge1:Judge10!M49))</f>
        <v xml:space="preserve"> </v>
      </c>
      <c r="N49" s="27">
        <f>IF(ISERROR(AVERAGE(Judge1:Judge10!N49))," ", AVERAGE(Judge1:Judge10!N49))</f>
        <v>5</v>
      </c>
      <c r="O49" s="27">
        <f>IF(ISERROR(AVERAGE(Judge1:Judge10!O49))," ", AVERAGE(Judge1:Judge10!O49))</f>
        <v>0</v>
      </c>
      <c r="P49" s="27" t="str">
        <f>IF(ISERROR(AVERAGE(Judge1:Judge10!P49))," ", AVERAGE(Judge1:Judge10!P49))</f>
        <v xml:space="preserve"> </v>
      </c>
      <c r="Q49" s="27" t="str">
        <f>IF(ISERROR(AVERAGE(Judge1:Judge10!Q49))," ", AVERAGE(Judge1:Judge10!Q49))</f>
        <v xml:space="preserve"> </v>
      </c>
      <c r="R49" s="27" t="str">
        <f>IF(ISERROR(AVERAGE(Judge1:Judge10!R49))," ", AVERAGE(Judge1:Judge10!R49))</f>
        <v xml:space="preserve"> </v>
      </c>
      <c r="S49" s="27">
        <f>IF(ISERROR(AVERAGE(Judge1:Judge10!S49))," ", AVERAGE(Judge1:Judge10!S49))</f>
        <v>10</v>
      </c>
      <c r="T49" s="27">
        <f>IF(ISERROR(AVERAGE(Judge1:Judge10!T49))," ", AVERAGE(Judge1:Judge10!T49))</f>
        <v>6</v>
      </c>
      <c r="U49" s="27">
        <f>IF(ISERROR(AVERAGE(Judge1:Judge10!U49))," ", AVERAGE(Judge1:Judge10!U49))</f>
        <v>8</v>
      </c>
      <c r="V49" s="27">
        <f>IF(ISERROR(AVERAGE(Judge1:Judge10!V49))," ", AVERAGE(Judge1:Judge10!V49))</f>
        <v>5</v>
      </c>
      <c r="W49" s="27">
        <f>IF(ISERROR(AVERAGE(Judge1:Judge10!W49))," ", AVERAGE(Judge1:Judge10!W49))</f>
        <v>9</v>
      </c>
      <c r="X49" s="27">
        <f>IF(ISERROR(AVERAGE(Judge1:Judge10!X49))," ", AVERAGE(Judge1:Judge10!X49))</f>
        <v>5</v>
      </c>
      <c r="Y49" s="27">
        <f>IF(ISERROR(AVERAGE(Judge1:Judge10!Y49))," ", AVERAGE(Judge1:Judge10!Y49))</f>
        <v>5</v>
      </c>
      <c r="Z49" s="27">
        <f>IF(ISERROR(AVERAGE(Judge1:Judge10!Z49))," ", AVERAGE(Judge1:Judge10!Z49))</f>
        <v>5</v>
      </c>
      <c r="AA49" s="27">
        <f>IF(ISERROR(AVERAGE(Judge1:Judge10!AA49))," ", AVERAGE(Judge1:Judge10!AA49))</f>
        <v>7</v>
      </c>
      <c r="AB49" s="27">
        <f>IF(ISERROR(AVERAGE(Judge1:Judge10!AB49))," ", AVERAGE(Judge1:Judge10!AB49))</f>
        <v>7</v>
      </c>
      <c r="AC49" s="27">
        <f>IF(ISERROR(AVERAGE(Judge1:Judge10!AC49))," ", AVERAGE(Judge1:Judge10!AC49))</f>
        <v>9</v>
      </c>
      <c r="AD49" s="27">
        <f>IF(ISERROR(AVERAGE(Judge1:Judge10!AD49))," ", AVERAGE(Judge1:Judge10!AD49))</f>
        <v>0</v>
      </c>
      <c r="AE49" s="27">
        <f>IF(ISERROR(AVERAGE(Judge1:Judge10!AE49))," ", AVERAGE(Judge1:Judge10!AE49))</f>
        <v>6</v>
      </c>
      <c r="AF49" s="27" t="str">
        <f>IF(ISERROR(AVERAGE(Judge1:Judge10!AF49))," ", AVERAGE(Judge1:Judge10!AF49))</f>
        <v xml:space="preserve"> </v>
      </c>
      <c r="AG49" s="27">
        <f>IF(ISERROR(AVERAGE(Judge1:Judge10!AG49))," ", AVERAGE(Judge1:Judge10!AG49))</f>
        <v>6</v>
      </c>
      <c r="AH49" s="27">
        <f>IF(ISERROR(AVERAGE(Judge1:Judge10!AH49))," ", AVERAGE(Judge1:Judge10!AH49))</f>
        <v>6</v>
      </c>
      <c r="AI49" s="27">
        <f>IF(ISERROR(AVERAGE(Judge1:Judge10!AI49))," ", AVERAGE(Judge1:Judge10!AI49))</f>
        <v>4</v>
      </c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x14ac:dyDescent="0.2">
      <c r="A50" s="12">
        <v>11539</v>
      </c>
      <c r="B50" s="12">
        <v>265273</v>
      </c>
      <c r="C50" s="3" t="s">
        <v>14</v>
      </c>
      <c r="D50" s="3" t="s">
        <v>19</v>
      </c>
      <c r="E50" s="3">
        <v>10</v>
      </c>
      <c r="F50" s="27">
        <f>IF(ISERROR(AVERAGE(Judge1:Judge10!F50))," ", AVERAGE(Judge1:Judge10!F50))</f>
        <v>8</v>
      </c>
      <c r="G50" s="27">
        <f>IF(ISERROR(AVERAGE(Judge1:Judge10!G50))," ", AVERAGE(Judge1:Judge10!G50))</f>
        <v>0</v>
      </c>
      <c r="H50" s="27">
        <f>IF(ISERROR(AVERAGE(Judge1:Judge10!H50))," ", AVERAGE(Judge1:Judge10!H50))</f>
        <v>7</v>
      </c>
      <c r="I50" s="27">
        <f>IF(ISERROR(AVERAGE(Judge1:Judge10!I50))," ", AVERAGE(Judge1:Judge10!I50))</f>
        <v>9</v>
      </c>
      <c r="J50" s="27">
        <f>IF(ISERROR(AVERAGE(Judge1:Judge10!J50))," ", AVERAGE(Judge1:Judge10!J50))</f>
        <v>8</v>
      </c>
      <c r="K50" s="27">
        <f>IF(ISERROR(AVERAGE(Judge1:Judge10!K50))," ", AVERAGE(Judge1:Judge10!K50))</f>
        <v>5</v>
      </c>
      <c r="L50" s="27">
        <f>IF(ISERROR(AVERAGE(Judge1:Judge10!L50))," ", AVERAGE(Judge1:Judge10!L50))</f>
        <v>0</v>
      </c>
      <c r="M50" s="27" t="str">
        <f>IF(ISERROR(AVERAGE(Judge1:Judge10!M50))," ", AVERAGE(Judge1:Judge10!M50))</f>
        <v xml:space="preserve"> </v>
      </c>
      <c r="N50" s="27">
        <f>IF(ISERROR(AVERAGE(Judge1:Judge10!N50))," ", AVERAGE(Judge1:Judge10!N50))</f>
        <v>5</v>
      </c>
      <c r="O50" s="27">
        <f>IF(ISERROR(AVERAGE(Judge1:Judge10!O50))," ", AVERAGE(Judge1:Judge10!O50))</f>
        <v>0</v>
      </c>
      <c r="P50" s="27" t="str">
        <f>IF(ISERROR(AVERAGE(Judge1:Judge10!P50))," ", AVERAGE(Judge1:Judge10!P50))</f>
        <v xml:space="preserve"> </v>
      </c>
      <c r="Q50" s="27" t="str">
        <f>IF(ISERROR(AVERAGE(Judge1:Judge10!Q50))," ", AVERAGE(Judge1:Judge10!Q50))</f>
        <v xml:space="preserve"> </v>
      </c>
      <c r="R50" s="27" t="str">
        <f>IF(ISERROR(AVERAGE(Judge1:Judge10!R50))," ", AVERAGE(Judge1:Judge10!R50))</f>
        <v xml:space="preserve"> </v>
      </c>
      <c r="S50" s="27">
        <f>IF(ISERROR(AVERAGE(Judge1:Judge10!S50))," ", AVERAGE(Judge1:Judge10!S50))</f>
        <v>9</v>
      </c>
      <c r="T50" s="27">
        <f>IF(ISERROR(AVERAGE(Judge1:Judge10!T50))," ", AVERAGE(Judge1:Judge10!T50))</f>
        <v>5</v>
      </c>
      <c r="U50" s="27">
        <f>IF(ISERROR(AVERAGE(Judge1:Judge10!U50))," ", AVERAGE(Judge1:Judge10!U50))</f>
        <v>9</v>
      </c>
      <c r="V50" s="27">
        <f>IF(ISERROR(AVERAGE(Judge1:Judge10!V50))," ", AVERAGE(Judge1:Judge10!V50))</f>
        <v>5</v>
      </c>
      <c r="W50" s="27">
        <f>IF(ISERROR(AVERAGE(Judge1:Judge10!W50))," ", AVERAGE(Judge1:Judge10!W50))</f>
        <v>6</v>
      </c>
      <c r="X50" s="27">
        <f>IF(ISERROR(AVERAGE(Judge1:Judge10!X50))," ", AVERAGE(Judge1:Judge10!X50))</f>
        <v>6</v>
      </c>
      <c r="Y50" s="27">
        <f>IF(ISERROR(AVERAGE(Judge1:Judge10!Y50))," ", AVERAGE(Judge1:Judge10!Y50))</f>
        <v>5</v>
      </c>
      <c r="Z50" s="27">
        <f>IF(ISERROR(AVERAGE(Judge1:Judge10!Z50))," ", AVERAGE(Judge1:Judge10!Z50))</f>
        <v>5</v>
      </c>
      <c r="AA50" s="27">
        <f>IF(ISERROR(AVERAGE(Judge1:Judge10!AA50))," ", AVERAGE(Judge1:Judge10!AA50))</f>
        <v>8</v>
      </c>
      <c r="AB50" s="27">
        <f>IF(ISERROR(AVERAGE(Judge1:Judge10!AB50))," ", AVERAGE(Judge1:Judge10!AB50))</f>
        <v>8</v>
      </c>
      <c r="AC50" s="27">
        <f>IF(ISERROR(AVERAGE(Judge1:Judge10!AC50))," ", AVERAGE(Judge1:Judge10!AC50))</f>
        <v>5</v>
      </c>
      <c r="AD50" s="27">
        <f>IF(ISERROR(AVERAGE(Judge1:Judge10!AD50))," ", AVERAGE(Judge1:Judge10!AD50))</f>
        <v>0</v>
      </c>
      <c r="AE50" s="27">
        <f>IF(ISERROR(AVERAGE(Judge1:Judge10!AE50))," ", AVERAGE(Judge1:Judge10!AE50))</f>
        <v>4</v>
      </c>
      <c r="AF50" s="27" t="str">
        <f>IF(ISERROR(AVERAGE(Judge1:Judge10!AF50))," ", AVERAGE(Judge1:Judge10!AF50))</f>
        <v xml:space="preserve"> </v>
      </c>
      <c r="AG50" s="27">
        <f>IF(ISERROR(AVERAGE(Judge1:Judge10!AG50))," ", AVERAGE(Judge1:Judge10!AG50))</f>
        <v>4</v>
      </c>
      <c r="AH50" s="27">
        <f>IF(ISERROR(AVERAGE(Judge1:Judge10!AH50))," ", AVERAGE(Judge1:Judge10!AH50))</f>
        <v>5</v>
      </c>
      <c r="AI50" s="27">
        <f>IF(ISERROR(AVERAGE(Judge1:Judge10!AI50))," ", AVERAGE(Judge1:Judge10!AI50))</f>
        <v>5</v>
      </c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x14ac:dyDescent="0.2">
      <c r="A51" s="12">
        <v>11539</v>
      </c>
      <c r="B51" s="12">
        <v>265274</v>
      </c>
      <c r="C51" s="3" t="s">
        <v>14</v>
      </c>
      <c r="D51" s="3" t="s">
        <v>34</v>
      </c>
      <c r="E51" s="3">
        <v>5</v>
      </c>
      <c r="F51" s="27">
        <f>IF(ISERROR(AVERAGE(Judge1:Judge10!F51))," ", AVERAGE(Judge1:Judge10!F51))</f>
        <v>5</v>
      </c>
      <c r="G51" s="27">
        <f>IF(ISERROR(AVERAGE(Judge1:Judge10!G51))," ", AVERAGE(Judge1:Judge10!G51))</f>
        <v>0</v>
      </c>
      <c r="H51" s="27">
        <f>IF(ISERROR(AVERAGE(Judge1:Judge10!H51))," ", AVERAGE(Judge1:Judge10!H51))</f>
        <v>5</v>
      </c>
      <c r="I51" s="27">
        <f>IF(ISERROR(AVERAGE(Judge1:Judge10!I51))," ", AVERAGE(Judge1:Judge10!I51))</f>
        <v>5</v>
      </c>
      <c r="J51" s="27">
        <f>IF(ISERROR(AVERAGE(Judge1:Judge10!J51))," ", AVERAGE(Judge1:Judge10!J51))</f>
        <v>5</v>
      </c>
      <c r="K51" s="27">
        <f>IF(ISERROR(AVERAGE(Judge1:Judge10!K51))," ", AVERAGE(Judge1:Judge10!K51))</f>
        <v>5</v>
      </c>
      <c r="L51" s="27">
        <f>IF(ISERROR(AVERAGE(Judge1:Judge10!L51))," ", AVERAGE(Judge1:Judge10!L51))</f>
        <v>0</v>
      </c>
      <c r="M51" s="27" t="str">
        <f>IF(ISERROR(AVERAGE(Judge1:Judge10!M51))," ", AVERAGE(Judge1:Judge10!M51))</f>
        <v xml:space="preserve"> </v>
      </c>
      <c r="N51" s="27">
        <f>IF(ISERROR(AVERAGE(Judge1:Judge10!N51))," ", AVERAGE(Judge1:Judge10!N51))</f>
        <v>5</v>
      </c>
      <c r="O51" s="27">
        <f>IF(ISERROR(AVERAGE(Judge1:Judge10!O51))," ", AVERAGE(Judge1:Judge10!O51))</f>
        <v>0</v>
      </c>
      <c r="P51" s="27" t="str">
        <f>IF(ISERROR(AVERAGE(Judge1:Judge10!P51))," ", AVERAGE(Judge1:Judge10!P51))</f>
        <v xml:space="preserve"> </v>
      </c>
      <c r="Q51" s="27" t="str">
        <f>IF(ISERROR(AVERAGE(Judge1:Judge10!Q51))," ", AVERAGE(Judge1:Judge10!Q51))</f>
        <v xml:space="preserve"> </v>
      </c>
      <c r="R51" s="27" t="str">
        <f>IF(ISERROR(AVERAGE(Judge1:Judge10!R51))," ", AVERAGE(Judge1:Judge10!R51))</f>
        <v xml:space="preserve"> </v>
      </c>
      <c r="S51" s="27">
        <f>IF(ISERROR(AVERAGE(Judge1:Judge10!S51))," ", AVERAGE(Judge1:Judge10!S51))</f>
        <v>5</v>
      </c>
      <c r="T51" s="27">
        <f>IF(ISERROR(AVERAGE(Judge1:Judge10!T51))," ", AVERAGE(Judge1:Judge10!T51))</f>
        <v>5</v>
      </c>
      <c r="U51" s="27">
        <f>IF(ISERROR(AVERAGE(Judge1:Judge10!U51))," ", AVERAGE(Judge1:Judge10!U51))</f>
        <v>5</v>
      </c>
      <c r="V51" s="27">
        <f>IF(ISERROR(AVERAGE(Judge1:Judge10!V51))," ", AVERAGE(Judge1:Judge10!V51))</f>
        <v>5</v>
      </c>
      <c r="W51" s="27">
        <f>IF(ISERROR(AVERAGE(Judge1:Judge10!W51))," ", AVERAGE(Judge1:Judge10!W51))</f>
        <v>5</v>
      </c>
      <c r="X51" s="27">
        <f>IF(ISERROR(AVERAGE(Judge1:Judge10!X51))," ", AVERAGE(Judge1:Judge10!X51))</f>
        <v>5</v>
      </c>
      <c r="Y51" s="27">
        <f>IF(ISERROR(AVERAGE(Judge1:Judge10!Y51))," ", AVERAGE(Judge1:Judge10!Y51))</f>
        <v>0</v>
      </c>
      <c r="Z51" s="27">
        <f>IF(ISERROR(AVERAGE(Judge1:Judge10!Z51))," ", AVERAGE(Judge1:Judge10!Z51))</f>
        <v>5</v>
      </c>
      <c r="AA51" s="27">
        <f>IF(ISERROR(AVERAGE(Judge1:Judge10!AA51))," ", AVERAGE(Judge1:Judge10!AA51))</f>
        <v>5</v>
      </c>
      <c r="AB51" s="27">
        <f>IF(ISERROR(AVERAGE(Judge1:Judge10!AB51))," ", AVERAGE(Judge1:Judge10!AB51))</f>
        <v>5</v>
      </c>
      <c r="AC51" s="27">
        <f>IF(ISERROR(AVERAGE(Judge1:Judge10!AC51))," ", AVERAGE(Judge1:Judge10!AC51))</f>
        <v>5</v>
      </c>
      <c r="AD51" s="27">
        <f>IF(ISERROR(AVERAGE(Judge1:Judge10!AD51))," ", AVERAGE(Judge1:Judge10!AD51))</f>
        <v>5</v>
      </c>
      <c r="AE51" s="27">
        <f>IF(ISERROR(AVERAGE(Judge1:Judge10!AE51))," ", AVERAGE(Judge1:Judge10!AE51))</f>
        <v>5</v>
      </c>
      <c r="AF51" s="27" t="str">
        <f>IF(ISERROR(AVERAGE(Judge1:Judge10!AF51))," ", AVERAGE(Judge1:Judge10!AF51))</f>
        <v xml:space="preserve"> </v>
      </c>
      <c r="AG51" s="27">
        <f>IF(ISERROR(AVERAGE(Judge1:Judge10!AG51))," ", AVERAGE(Judge1:Judge10!AG51))</f>
        <v>5</v>
      </c>
      <c r="AH51" s="27">
        <f>IF(ISERROR(AVERAGE(Judge1:Judge10!AH51))," ", AVERAGE(Judge1:Judge10!AH51))</f>
        <v>5</v>
      </c>
      <c r="AI51" s="27">
        <f>IF(ISERROR(AVERAGE(Judge1:Judge10!AI51))," ", AVERAGE(Judge1:Judge10!AI51))</f>
        <v>5</v>
      </c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1:78" x14ac:dyDescent="0.2">
      <c r="A52" s="12">
        <v>11539</v>
      </c>
      <c r="B52" s="12">
        <v>265275</v>
      </c>
      <c r="C52" s="3" t="s">
        <v>14</v>
      </c>
      <c r="D52" s="3" t="s">
        <v>18</v>
      </c>
      <c r="E52" s="3">
        <v>10</v>
      </c>
      <c r="F52" s="27">
        <f>IF(ISERROR(AVERAGE(Judge1:Judge10!F52))," ", AVERAGE(Judge1:Judge10!F52))</f>
        <v>8</v>
      </c>
      <c r="G52" s="27">
        <f>IF(ISERROR(AVERAGE(Judge1:Judge10!G52))," ", AVERAGE(Judge1:Judge10!G52))</f>
        <v>0</v>
      </c>
      <c r="H52" s="27">
        <f>IF(ISERROR(AVERAGE(Judge1:Judge10!H52))," ", AVERAGE(Judge1:Judge10!H52))</f>
        <v>5</v>
      </c>
      <c r="I52" s="27">
        <f>IF(ISERROR(AVERAGE(Judge1:Judge10!I52))," ", AVERAGE(Judge1:Judge10!I52))</f>
        <v>8</v>
      </c>
      <c r="J52" s="27">
        <f>IF(ISERROR(AVERAGE(Judge1:Judge10!J52))," ", AVERAGE(Judge1:Judge10!J52))</f>
        <v>7</v>
      </c>
      <c r="K52" s="27">
        <f>IF(ISERROR(AVERAGE(Judge1:Judge10!K52))," ", AVERAGE(Judge1:Judge10!K52))</f>
        <v>10</v>
      </c>
      <c r="L52" s="27">
        <f>IF(ISERROR(AVERAGE(Judge1:Judge10!L52))," ", AVERAGE(Judge1:Judge10!L52))</f>
        <v>0</v>
      </c>
      <c r="M52" s="27" t="str">
        <f>IF(ISERROR(AVERAGE(Judge1:Judge10!M52))," ", AVERAGE(Judge1:Judge10!M52))</f>
        <v xml:space="preserve"> </v>
      </c>
      <c r="N52" s="27">
        <f>IF(ISERROR(AVERAGE(Judge1:Judge10!N52))," ", AVERAGE(Judge1:Judge10!N52))</f>
        <v>5</v>
      </c>
      <c r="O52" s="27">
        <f>IF(ISERROR(AVERAGE(Judge1:Judge10!O52))," ", AVERAGE(Judge1:Judge10!O52))</f>
        <v>0</v>
      </c>
      <c r="P52" s="27" t="str">
        <f>IF(ISERROR(AVERAGE(Judge1:Judge10!P52))," ", AVERAGE(Judge1:Judge10!P52))</f>
        <v xml:space="preserve"> </v>
      </c>
      <c r="Q52" s="27" t="str">
        <f>IF(ISERROR(AVERAGE(Judge1:Judge10!Q52))," ", AVERAGE(Judge1:Judge10!Q52))</f>
        <v xml:space="preserve"> </v>
      </c>
      <c r="R52" s="27" t="str">
        <f>IF(ISERROR(AVERAGE(Judge1:Judge10!R52))," ", AVERAGE(Judge1:Judge10!R52))</f>
        <v xml:space="preserve"> </v>
      </c>
      <c r="S52" s="27">
        <f>IF(ISERROR(AVERAGE(Judge1:Judge10!S52))," ", AVERAGE(Judge1:Judge10!S52))</f>
        <v>8</v>
      </c>
      <c r="T52" s="27">
        <f>IF(ISERROR(AVERAGE(Judge1:Judge10!T52))," ", AVERAGE(Judge1:Judge10!T52))</f>
        <v>5</v>
      </c>
      <c r="U52" s="27">
        <f>IF(ISERROR(AVERAGE(Judge1:Judge10!U52))," ", AVERAGE(Judge1:Judge10!U52))</f>
        <v>7</v>
      </c>
      <c r="V52" s="27">
        <f>IF(ISERROR(AVERAGE(Judge1:Judge10!V52))," ", AVERAGE(Judge1:Judge10!V52))</f>
        <v>10</v>
      </c>
      <c r="W52" s="27">
        <f>IF(ISERROR(AVERAGE(Judge1:Judge10!W52))," ", AVERAGE(Judge1:Judge10!W52))</f>
        <v>9</v>
      </c>
      <c r="X52" s="27">
        <f>IF(ISERROR(AVERAGE(Judge1:Judge10!X52))," ", AVERAGE(Judge1:Judge10!X52))</f>
        <v>3</v>
      </c>
      <c r="Y52" s="27">
        <f>IF(ISERROR(AVERAGE(Judge1:Judge10!Y52))," ", AVERAGE(Judge1:Judge10!Y52))</f>
        <v>0</v>
      </c>
      <c r="Z52" s="27">
        <f>IF(ISERROR(AVERAGE(Judge1:Judge10!Z52))," ", AVERAGE(Judge1:Judge10!Z52))</f>
        <v>5</v>
      </c>
      <c r="AA52" s="27">
        <f>IF(ISERROR(AVERAGE(Judge1:Judge10!AA52))," ", AVERAGE(Judge1:Judge10!AA52))</f>
        <v>7</v>
      </c>
      <c r="AB52" s="27">
        <f>IF(ISERROR(AVERAGE(Judge1:Judge10!AB52))," ", AVERAGE(Judge1:Judge10!AB52))</f>
        <v>1</v>
      </c>
      <c r="AC52" s="27">
        <f>IF(ISERROR(AVERAGE(Judge1:Judge10!AC52))," ", AVERAGE(Judge1:Judge10!AC52))</f>
        <v>4</v>
      </c>
      <c r="AD52" s="27">
        <f>IF(ISERROR(AVERAGE(Judge1:Judge10!AD52))," ", AVERAGE(Judge1:Judge10!AD52))</f>
        <v>6</v>
      </c>
      <c r="AE52" s="27">
        <f>IF(ISERROR(AVERAGE(Judge1:Judge10!AE52))," ", AVERAGE(Judge1:Judge10!AE52))</f>
        <v>6</v>
      </c>
      <c r="AF52" s="27" t="str">
        <f>IF(ISERROR(AVERAGE(Judge1:Judge10!AF52))," ", AVERAGE(Judge1:Judge10!AF52))</f>
        <v xml:space="preserve"> </v>
      </c>
      <c r="AG52" s="27">
        <f>IF(ISERROR(AVERAGE(Judge1:Judge10!AG52))," ", AVERAGE(Judge1:Judge10!AG52))</f>
        <v>4</v>
      </c>
      <c r="AH52" s="27">
        <f>IF(ISERROR(AVERAGE(Judge1:Judge10!AH52))," ", AVERAGE(Judge1:Judge10!AH52))</f>
        <v>3</v>
      </c>
      <c r="AI52" s="27">
        <f>IF(ISERROR(AVERAGE(Judge1:Judge10!AI52))," ", AVERAGE(Judge1:Judge10!AI52))</f>
        <v>2</v>
      </c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 x14ac:dyDescent="0.2">
      <c r="A53" s="12">
        <v>11539</v>
      </c>
      <c r="B53" s="12">
        <v>265276</v>
      </c>
      <c r="C53" s="3" t="s">
        <v>14</v>
      </c>
      <c r="D53" s="3" t="s">
        <v>19</v>
      </c>
      <c r="E53" s="3">
        <v>10</v>
      </c>
      <c r="F53" s="27">
        <f>IF(ISERROR(AVERAGE(Judge1:Judge10!F53))," ", AVERAGE(Judge1:Judge10!F53))</f>
        <v>7</v>
      </c>
      <c r="G53" s="27">
        <f>IF(ISERROR(AVERAGE(Judge1:Judge10!G53))," ", AVERAGE(Judge1:Judge10!G53))</f>
        <v>0</v>
      </c>
      <c r="H53" s="27">
        <f>IF(ISERROR(AVERAGE(Judge1:Judge10!H53))," ", AVERAGE(Judge1:Judge10!H53))</f>
        <v>5</v>
      </c>
      <c r="I53" s="27">
        <f>IF(ISERROR(AVERAGE(Judge1:Judge10!I53))," ", AVERAGE(Judge1:Judge10!I53))</f>
        <v>6</v>
      </c>
      <c r="J53" s="27">
        <f>IF(ISERROR(AVERAGE(Judge1:Judge10!J53))," ", AVERAGE(Judge1:Judge10!J53))</f>
        <v>8</v>
      </c>
      <c r="K53" s="27">
        <f>IF(ISERROR(AVERAGE(Judge1:Judge10!K53))," ", AVERAGE(Judge1:Judge10!K53))</f>
        <v>7</v>
      </c>
      <c r="L53" s="27">
        <f>IF(ISERROR(AVERAGE(Judge1:Judge10!L53))," ", AVERAGE(Judge1:Judge10!L53))</f>
        <v>0</v>
      </c>
      <c r="M53" s="27" t="str">
        <f>IF(ISERROR(AVERAGE(Judge1:Judge10!M53))," ", AVERAGE(Judge1:Judge10!M53))</f>
        <v xml:space="preserve"> </v>
      </c>
      <c r="N53" s="27">
        <f>IF(ISERROR(AVERAGE(Judge1:Judge10!N53))," ", AVERAGE(Judge1:Judge10!N53))</f>
        <v>5</v>
      </c>
      <c r="O53" s="27">
        <f>IF(ISERROR(AVERAGE(Judge1:Judge10!O53))," ", AVERAGE(Judge1:Judge10!O53))</f>
        <v>0</v>
      </c>
      <c r="P53" s="27" t="str">
        <f>IF(ISERROR(AVERAGE(Judge1:Judge10!P53))," ", AVERAGE(Judge1:Judge10!P53))</f>
        <v xml:space="preserve"> </v>
      </c>
      <c r="Q53" s="27" t="str">
        <f>IF(ISERROR(AVERAGE(Judge1:Judge10!Q53))," ", AVERAGE(Judge1:Judge10!Q53))</f>
        <v xml:space="preserve"> </v>
      </c>
      <c r="R53" s="27" t="str">
        <f>IF(ISERROR(AVERAGE(Judge1:Judge10!R53))," ", AVERAGE(Judge1:Judge10!R53))</f>
        <v xml:space="preserve"> </v>
      </c>
      <c r="S53" s="27">
        <f>IF(ISERROR(AVERAGE(Judge1:Judge10!S53))," ", AVERAGE(Judge1:Judge10!S53))</f>
        <v>8</v>
      </c>
      <c r="T53" s="27">
        <f>IF(ISERROR(AVERAGE(Judge1:Judge10!T53))," ", AVERAGE(Judge1:Judge10!T53))</f>
        <v>7</v>
      </c>
      <c r="U53" s="27">
        <f>IF(ISERROR(AVERAGE(Judge1:Judge10!U53))," ", AVERAGE(Judge1:Judge10!U53))</f>
        <v>8</v>
      </c>
      <c r="V53" s="27">
        <f>IF(ISERROR(AVERAGE(Judge1:Judge10!V53))," ", AVERAGE(Judge1:Judge10!V53))</f>
        <v>8</v>
      </c>
      <c r="W53" s="27">
        <f>IF(ISERROR(AVERAGE(Judge1:Judge10!W53))," ", AVERAGE(Judge1:Judge10!W53))</f>
        <v>7</v>
      </c>
      <c r="X53" s="27">
        <f>IF(ISERROR(AVERAGE(Judge1:Judge10!X53))," ", AVERAGE(Judge1:Judge10!X53))</f>
        <v>3</v>
      </c>
      <c r="Y53" s="27">
        <f>IF(ISERROR(AVERAGE(Judge1:Judge10!Y53))," ", AVERAGE(Judge1:Judge10!Y53))</f>
        <v>0</v>
      </c>
      <c r="Z53" s="27">
        <f>IF(ISERROR(AVERAGE(Judge1:Judge10!Z53))," ", AVERAGE(Judge1:Judge10!Z53))</f>
        <v>5</v>
      </c>
      <c r="AA53" s="27">
        <f>IF(ISERROR(AVERAGE(Judge1:Judge10!AA53))," ", AVERAGE(Judge1:Judge10!AA53))</f>
        <v>5</v>
      </c>
      <c r="AB53" s="27">
        <f>IF(ISERROR(AVERAGE(Judge1:Judge10!AB53))," ", AVERAGE(Judge1:Judge10!AB53))</f>
        <v>3</v>
      </c>
      <c r="AC53" s="27">
        <f>IF(ISERROR(AVERAGE(Judge1:Judge10!AC53))," ", AVERAGE(Judge1:Judge10!AC53))</f>
        <v>4</v>
      </c>
      <c r="AD53" s="27">
        <f>IF(ISERROR(AVERAGE(Judge1:Judge10!AD53))," ", AVERAGE(Judge1:Judge10!AD53))</f>
        <v>5</v>
      </c>
      <c r="AE53" s="27">
        <f>IF(ISERROR(AVERAGE(Judge1:Judge10!AE53))," ", AVERAGE(Judge1:Judge10!AE53))</f>
        <v>5</v>
      </c>
      <c r="AF53" s="27" t="str">
        <f>IF(ISERROR(AVERAGE(Judge1:Judge10!AF53))," ", AVERAGE(Judge1:Judge10!AF53))</f>
        <v xml:space="preserve"> </v>
      </c>
      <c r="AG53" s="27">
        <f>IF(ISERROR(AVERAGE(Judge1:Judge10!AG53))," ", AVERAGE(Judge1:Judge10!AG53))</f>
        <v>5</v>
      </c>
      <c r="AH53" s="27">
        <f>IF(ISERROR(AVERAGE(Judge1:Judge10!AH53))," ", AVERAGE(Judge1:Judge10!AH53))</f>
        <v>3</v>
      </c>
      <c r="AI53" s="27">
        <f>IF(ISERROR(AVERAGE(Judge1:Judge10!AI53))," ", AVERAGE(Judge1:Judge10!AI53))</f>
        <v>2</v>
      </c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1:78" x14ac:dyDescent="0.2">
      <c r="A54" s="12">
        <v>11539</v>
      </c>
      <c r="B54" s="12">
        <v>265277</v>
      </c>
      <c r="C54" s="3" t="s">
        <v>14</v>
      </c>
      <c r="D54" s="3" t="s">
        <v>35</v>
      </c>
      <c r="E54" s="3">
        <v>20</v>
      </c>
      <c r="F54" s="27">
        <f>IF(ISERROR(AVERAGE(Judge1:Judge10!F54))," ", AVERAGE(Judge1:Judge10!F54))</f>
        <v>20</v>
      </c>
      <c r="G54" s="27">
        <f>IF(ISERROR(AVERAGE(Judge1:Judge10!G54))," ", AVERAGE(Judge1:Judge10!G54))</f>
        <v>0</v>
      </c>
      <c r="H54" s="27">
        <f>IF(ISERROR(AVERAGE(Judge1:Judge10!H54))," ", AVERAGE(Judge1:Judge10!H54))</f>
        <v>0</v>
      </c>
      <c r="I54" s="27">
        <f>IF(ISERROR(AVERAGE(Judge1:Judge10!I54))," ", AVERAGE(Judge1:Judge10!I54))</f>
        <v>0</v>
      </c>
      <c r="J54" s="27">
        <f>IF(ISERROR(AVERAGE(Judge1:Judge10!J54))," ", AVERAGE(Judge1:Judge10!J54))</f>
        <v>0</v>
      </c>
      <c r="K54" s="27">
        <f>IF(ISERROR(AVERAGE(Judge1:Judge10!K54))," ", AVERAGE(Judge1:Judge10!K54))</f>
        <v>20</v>
      </c>
      <c r="L54" s="27">
        <f>IF(ISERROR(AVERAGE(Judge1:Judge10!L54))," ", AVERAGE(Judge1:Judge10!L54))</f>
        <v>0</v>
      </c>
      <c r="M54" s="27" t="str">
        <f>IF(ISERROR(AVERAGE(Judge1:Judge10!M54))," ", AVERAGE(Judge1:Judge10!M54))</f>
        <v xml:space="preserve"> </v>
      </c>
      <c r="N54" s="27">
        <f>IF(ISERROR(AVERAGE(Judge1:Judge10!N54))," ", AVERAGE(Judge1:Judge10!N54))</f>
        <v>0</v>
      </c>
      <c r="O54" s="27">
        <f>IF(ISERROR(AVERAGE(Judge1:Judge10!O54))," ", AVERAGE(Judge1:Judge10!O54))</f>
        <v>0</v>
      </c>
      <c r="P54" s="27" t="str">
        <f>IF(ISERROR(AVERAGE(Judge1:Judge10!P54))," ", AVERAGE(Judge1:Judge10!P54))</f>
        <v xml:space="preserve"> </v>
      </c>
      <c r="Q54" s="27" t="str">
        <f>IF(ISERROR(AVERAGE(Judge1:Judge10!Q54))," ", AVERAGE(Judge1:Judge10!Q54))</f>
        <v xml:space="preserve"> </v>
      </c>
      <c r="R54" s="27" t="str">
        <f>IF(ISERROR(AVERAGE(Judge1:Judge10!R54))," ", AVERAGE(Judge1:Judge10!R54))</f>
        <v xml:space="preserve"> </v>
      </c>
      <c r="S54" s="27">
        <f>IF(ISERROR(AVERAGE(Judge1:Judge10!S54))," ", AVERAGE(Judge1:Judge10!S54))</f>
        <v>20</v>
      </c>
      <c r="T54" s="27">
        <f>IF(ISERROR(AVERAGE(Judge1:Judge10!T54))," ", AVERAGE(Judge1:Judge10!T54))</f>
        <v>20</v>
      </c>
      <c r="U54" s="27">
        <f>IF(ISERROR(AVERAGE(Judge1:Judge10!U54))," ", AVERAGE(Judge1:Judge10!U54))</f>
        <v>20</v>
      </c>
      <c r="V54" s="27">
        <f>IF(ISERROR(AVERAGE(Judge1:Judge10!V54))," ", AVERAGE(Judge1:Judge10!V54))</f>
        <v>0</v>
      </c>
      <c r="W54" s="27">
        <f>IF(ISERROR(AVERAGE(Judge1:Judge10!W54))," ", AVERAGE(Judge1:Judge10!W54))</f>
        <v>0</v>
      </c>
      <c r="X54" s="27">
        <f>IF(ISERROR(AVERAGE(Judge1:Judge10!X54))," ", AVERAGE(Judge1:Judge10!X54))</f>
        <v>0</v>
      </c>
      <c r="Y54" s="27">
        <f>IF(ISERROR(AVERAGE(Judge1:Judge10!Y54))," ", AVERAGE(Judge1:Judge10!Y54))</f>
        <v>0</v>
      </c>
      <c r="Z54" s="27">
        <f>IF(ISERROR(AVERAGE(Judge1:Judge10!Z54))," ", AVERAGE(Judge1:Judge10!Z54))</f>
        <v>0</v>
      </c>
      <c r="AA54" s="27">
        <f>IF(ISERROR(AVERAGE(Judge1:Judge10!AA54))," ", AVERAGE(Judge1:Judge10!AA54))</f>
        <v>20</v>
      </c>
      <c r="AB54" s="27">
        <f>IF(ISERROR(AVERAGE(Judge1:Judge10!AB54))," ", AVERAGE(Judge1:Judge10!AB54))</f>
        <v>0</v>
      </c>
      <c r="AC54" s="27">
        <f>IF(ISERROR(AVERAGE(Judge1:Judge10!AC54))," ", AVERAGE(Judge1:Judge10!AC54))</f>
        <v>0</v>
      </c>
      <c r="AD54" s="27">
        <f>IF(ISERROR(AVERAGE(Judge1:Judge10!AD54))," ", AVERAGE(Judge1:Judge10!AD54))</f>
        <v>20</v>
      </c>
      <c r="AE54" s="27">
        <f>IF(ISERROR(AVERAGE(Judge1:Judge10!AE54))," ", AVERAGE(Judge1:Judge10!AE54))</f>
        <v>20</v>
      </c>
      <c r="AF54" s="27" t="str">
        <f>IF(ISERROR(AVERAGE(Judge1:Judge10!AF54))," ", AVERAGE(Judge1:Judge10!AF54))</f>
        <v xml:space="preserve"> </v>
      </c>
      <c r="AG54" s="27">
        <f>IF(ISERROR(AVERAGE(Judge1:Judge10!AG54))," ", AVERAGE(Judge1:Judge10!AG54))</f>
        <v>0</v>
      </c>
      <c r="AH54" s="27">
        <f>IF(ISERROR(AVERAGE(Judge1:Judge10!AH54))," ", AVERAGE(Judge1:Judge10!AH54))</f>
        <v>20</v>
      </c>
      <c r="AI54" s="27">
        <f>IF(ISERROR(AVERAGE(Judge1:Judge10!AI54))," ", AVERAGE(Judge1:Judge10!AI54))</f>
        <v>0</v>
      </c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1:78" x14ac:dyDescent="0.2">
      <c r="A55" s="12">
        <v>11539</v>
      </c>
      <c r="B55" s="12">
        <v>265278</v>
      </c>
      <c r="C55" s="3" t="s">
        <v>14</v>
      </c>
      <c r="D55" s="3" t="s">
        <v>36</v>
      </c>
      <c r="E55" s="3">
        <v>20</v>
      </c>
      <c r="F55" s="27">
        <f>IF(ISERROR(AVERAGE(Judge1:Judge10!F55))," ", AVERAGE(Judge1:Judge10!F55))</f>
        <v>14</v>
      </c>
      <c r="G55" s="27">
        <f>IF(ISERROR(AVERAGE(Judge1:Judge10!G55))," ", AVERAGE(Judge1:Judge10!G55))</f>
        <v>15</v>
      </c>
      <c r="H55" s="27">
        <f>IF(ISERROR(AVERAGE(Judge1:Judge10!H55))," ", AVERAGE(Judge1:Judge10!H55))</f>
        <v>15</v>
      </c>
      <c r="I55" s="27">
        <f>IF(ISERROR(AVERAGE(Judge1:Judge10!I55))," ", AVERAGE(Judge1:Judge10!I55))</f>
        <v>15</v>
      </c>
      <c r="J55" s="27">
        <f>IF(ISERROR(AVERAGE(Judge1:Judge10!J55))," ", AVERAGE(Judge1:Judge10!J55))</f>
        <v>14</v>
      </c>
      <c r="K55" s="27">
        <f>IF(ISERROR(AVERAGE(Judge1:Judge10!K55))," ", AVERAGE(Judge1:Judge10!K55))</f>
        <v>15</v>
      </c>
      <c r="L55" s="27">
        <f>IF(ISERROR(AVERAGE(Judge1:Judge10!L55))," ", AVERAGE(Judge1:Judge10!L55))</f>
        <v>12</v>
      </c>
      <c r="M55" s="27" t="str">
        <f>IF(ISERROR(AVERAGE(Judge1:Judge10!M55))," ", AVERAGE(Judge1:Judge10!M55))</f>
        <v xml:space="preserve"> </v>
      </c>
      <c r="N55" s="27">
        <f>IF(ISERROR(AVERAGE(Judge1:Judge10!N55))," ", AVERAGE(Judge1:Judge10!N55))</f>
        <v>10</v>
      </c>
      <c r="O55" s="27">
        <f>IF(ISERROR(AVERAGE(Judge1:Judge10!O55))," ", AVERAGE(Judge1:Judge10!O55))</f>
        <v>0</v>
      </c>
      <c r="P55" s="27" t="str">
        <f>IF(ISERROR(AVERAGE(Judge1:Judge10!P55))," ", AVERAGE(Judge1:Judge10!P55))</f>
        <v xml:space="preserve"> </v>
      </c>
      <c r="Q55" s="27" t="str">
        <f>IF(ISERROR(AVERAGE(Judge1:Judge10!Q55))," ", AVERAGE(Judge1:Judge10!Q55))</f>
        <v xml:space="preserve"> </v>
      </c>
      <c r="R55" s="27" t="str">
        <f>IF(ISERROR(AVERAGE(Judge1:Judge10!R55))," ", AVERAGE(Judge1:Judge10!R55))</f>
        <v xml:space="preserve"> </v>
      </c>
      <c r="S55" s="27">
        <f>IF(ISERROR(AVERAGE(Judge1:Judge10!S55))," ", AVERAGE(Judge1:Judge10!S55))</f>
        <v>18</v>
      </c>
      <c r="T55" s="27">
        <f>IF(ISERROR(AVERAGE(Judge1:Judge10!T55))," ", AVERAGE(Judge1:Judge10!T55))</f>
        <v>16</v>
      </c>
      <c r="U55" s="27">
        <f>IF(ISERROR(AVERAGE(Judge1:Judge10!U55))," ", AVERAGE(Judge1:Judge10!U55))</f>
        <v>15</v>
      </c>
      <c r="V55" s="27">
        <f>IF(ISERROR(AVERAGE(Judge1:Judge10!V55))," ", AVERAGE(Judge1:Judge10!V55))</f>
        <v>16</v>
      </c>
      <c r="W55" s="27">
        <f>IF(ISERROR(AVERAGE(Judge1:Judge10!W55))," ", AVERAGE(Judge1:Judge10!W55))</f>
        <v>16</v>
      </c>
      <c r="X55" s="27">
        <f>IF(ISERROR(AVERAGE(Judge1:Judge10!X55))," ", AVERAGE(Judge1:Judge10!X55))</f>
        <v>12</v>
      </c>
      <c r="Y55" s="27">
        <f>IF(ISERROR(AVERAGE(Judge1:Judge10!Y55))," ", AVERAGE(Judge1:Judge10!Y55))</f>
        <v>20</v>
      </c>
      <c r="Z55" s="27">
        <f>IF(ISERROR(AVERAGE(Judge1:Judge10!Z55))," ", AVERAGE(Judge1:Judge10!Z55))</f>
        <v>14</v>
      </c>
      <c r="AA55" s="27">
        <f>IF(ISERROR(AVERAGE(Judge1:Judge10!AA55))," ", AVERAGE(Judge1:Judge10!AA55))</f>
        <v>18</v>
      </c>
      <c r="AB55" s="27">
        <f>IF(ISERROR(AVERAGE(Judge1:Judge10!AB55))," ", AVERAGE(Judge1:Judge10!AB55))</f>
        <v>14</v>
      </c>
      <c r="AC55" s="27">
        <f>IF(ISERROR(AVERAGE(Judge1:Judge10!AC55))," ", AVERAGE(Judge1:Judge10!AC55))</f>
        <v>16</v>
      </c>
      <c r="AD55" s="27">
        <f>IF(ISERROR(AVERAGE(Judge1:Judge10!AD55))," ", AVERAGE(Judge1:Judge10!AD55))</f>
        <v>15</v>
      </c>
      <c r="AE55" s="27">
        <f>IF(ISERROR(AVERAGE(Judge1:Judge10!AE55))," ", AVERAGE(Judge1:Judge10!AE55))</f>
        <v>13</v>
      </c>
      <c r="AF55" s="27" t="str">
        <f>IF(ISERROR(AVERAGE(Judge1:Judge10!AF55))," ", AVERAGE(Judge1:Judge10!AF55))</f>
        <v xml:space="preserve"> </v>
      </c>
      <c r="AG55" s="27">
        <f>IF(ISERROR(AVERAGE(Judge1:Judge10!AG55))," ", AVERAGE(Judge1:Judge10!AG55))</f>
        <v>16</v>
      </c>
      <c r="AH55" s="27">
        <f>IF(ISERROR(AVERAGE(Judge1:Judge10!AH55))," ", AVERAGE(Judge1:Judge10!AH55))</f>
        <v>16</v>
      </c>
      <c r="AI55" s="27">
        <f>IF(ISERROR(AVERAGE(Judge1:Judge10!AI55))," ", AVERAGE(Judge1:Judge10!AI55))</f>
        <v>14</v>
      </c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1:78" x14ac:dyDescent="0.2">
      <c r="A56" s="12">
        <v>11539</v>
      </c>
      <c r="B56" s="12">
        <v>265279</v>
      </c>
      <c r="C56" s="3" t="s">
        <v>14</v>
      </c>
      <c r="D56" s="3" t="s">
        <v>37</v>
      </c>
      <c r="E56" s="3">
        <v>20</v>
      </c>
      <c r="F56" s="27">
        <f>IF(ISERROR(AVERAGE(Judge1:Judge10!F56))," ", AVERAGE(Judge1:Judge10!F56))</f>
        <v>0</v>
      </c>
      <c r="G56" s="27">
        <f>IF(ISERROR(AVERAGE(Judge1:Judge10!G56))," ", AVERAGE(Judge1:Judge10!G56))</f>
        <v>0</v>
      </c>
      <c r="H56" s="27">
        <f>IF(ISERROR(AVERAGE(Judge1:Judge10!H56))," ", AVERAGE(Judge1:Judge10!H56))</f>
        <v>0</v>
      </c>
      <c r="I56" s="27">
        <f>IF(ISERROR(AVERAGE(Judge1:Judge10!I56))," ", AVERAGE(Judge1:Judge10!I56))</f>
        <v>0</v>
      </c>
      <c r="J56" s="27">
        <f>IF(ISERROR(AVERAGE(Judge1:Judge10!J56))," ", AVERAGE(Judge1:Judge10!J56))</f>
        <v>0</v>
      </c>
      <c r="K56" s="27">
        <f>IF(ISERROR(AVERAGE(Judge1:Judge10!K56))," ", AVERAGE(Judge1:Judge10!K56))</f>
        <v>0</v>
      </c>
      <c r="L56" s="27">
        <f>IF(ISERROR(AVERAGE(Judge1:Judge10!L56))," ", AVERAGE(Judge1:Judge10!L56))</f>
        <v>0</v>
      </c>
      <c r="M56" s="27" t="str">
        <f>IF(ISERROR(AVERAGE(Judge1:Judge10!M56))," ", AVERAGE(Judge1:Judge10!M56))</f>
        <v xml:space="preserve"> </v>
      </c>
      <c r="N56" s="27">
        <f>IF(ISERROR(AVERAGE(Judge1:Judge10!N56))," ", AVERAGE(Judge1:Judge10!N56))</f>
        <v>0</v>
      </c>
      <c r="O56" s="27">
        <f>IF(ISERROR(AVERAGE(Judge1:Judge10!O56))," ", AVERAGE(Judge1:Judge10!O56))</f>
        <v>0</v>
      </c>
      <c r="P56" s="27" t="str">
        <f>IF(ISERROR(AVERAGE(Judge1:Judge10!P56))," ", AVERAGE(Judge1:Judge10!P56))</f>
        <v xml:space="preserve"> </v>
      </c>
      <c r="Q56" s="27" t="str">
        <f>IF(ISERROR(AVERAGE(Judge1:Judge10!Q56))," ", AVERAGE(Judge1:Judge10!Q56))</f>
        <v xml:space="preserve"> </v>
      </c>
      <c r="R56" s="27" t="str">
        <f>IF(ISERROR(AVERAGE(Judge1:Judge10!R56))," ", AVERAGE(Judge1:Judge10!R56))</f>
        <v xml:space="preserve"> </v>
      </c>
      <c r="S56" s="27">
        <f>IF(ISERROR(AVERAGE(Judge1:Judge10!S56))," ", AVERAGE(Judge1:Judge10!S56))</f>
        <v>0</v>
      </c>
      <c r="T56" s="27">
        <f>IF(ISERROR(AVERAGE(Judge1:Judge10!T56))," ", AVERAGE(Judge1:Judge10!T56))</f>
        <v>20</v>
      </c>
      <c r="U56" s="27">
        <f>IF(ISERROR(AVERAGE(Judge1:Judge10!U56))," ", AVERAGE(Judge1:Judge10!U56))</f>
        <v>0</v>
      </c>
      <c r="V56" s="27">
        <f>IF(ISERROR(AVERAGE(Judge1:Judge10!V56))," ", AVERAGE(Judge1:Judge10!V56))</f>
        <v>0</v>
      </c>
      <c r="W56" s="27">
        <f>IF(ISERROR(AVERAGE(Judge1:Judge10!W56))," ", AVERAGE(Judge1:Judge10!W56))</f>
        <v>0</v>
      </c>
      <c r="X56" s="27">
        <f>IF(ISERROR(AVERAGE(Judge1:Judge10!X56))," ", AVERAGE(Judge1:Judge10!X56))</f>
        <v>0</v>
      </c>
      <c r="Y56" s="27">
        <f>IF(ISERROR(AVERAGE(Judge1:Judge10!Y56))," ", AVERAGE(Judge1:Judge10!Y56))</f>
        <v>0</v>
      </c>
      <c r="Z56" s="27">
        <f>IF(ISERROR(AVERAGE(Judge1:Judge10!Z56))," ", AVERAGE(Judge1:Judge10!Z56))</f>
        <v>0</v>
      </c>
      <c r="AA56" s="27">
        <f>IF(ISERROR(AVERAGE(Judge1:Judge10!AA56))," ", AVERAGE(Judge1:Judge10!AA56))</f>
        <v>0</v>
      </c>
      <c r="AB56" s="27">
        <f>IF(ISERROR(AVERAGE(Judge1:Judge10!AB56))," ", AVERAGE(Judge1:Judge10!AB56))</f>
        <v>0</v>
      </c>
      <c r="AC56" s="27">
        <f>IF(ISERROR(AVERAGE(Judge1:Judge10!AC56))," ", AVERAGE(Judge1:Judge10!AC56))</f>
        <v>0</v>
      </c>
      <c r="AD56" s="27">
        <f>IF(ISERROR(AVERAGE(Judge1:Judge10!AD56))," ", AVERAGE(Judge1:Judge10!AD56))</f>
        <v>20</v>
      </c>
      <c r="AE56" s="27">
        <f>IF(ISERROR(AVERAGE(Judge1:Judge10!AE56))," ", AVERAGE(Judge1:Judge10!AE56))</f>
        <v>0</v>
      </c>
      <c r="AF56" s="27" t="str">
        <f>IF(ISERROR(AVERAGE(Judge1:Judge10!AF56))," ", AVERAGE(Judge1:Judge10!AF56))</f>
        <v xml:space="preserve"> </v>
      </c>
      <c r="AG56" s="27">
        <f>IF(ISERROR(AVERAGE(Judge1:Judge10!AG56))," ", AVERAGE(Judge1:Judge10!AG56))</f>
        <v>0</v>
      </c>
      <c r="AH56" s="27">
        <f>IF(ISERROR(AVERAGE(Judge1:Judge10!AH56))," ", AVERAGE(Judge1:Judge10!AH56))</f>
        <v>20</v>
      </c>
      <c r="AI56" s="27">
        <f>IF(ISERROR(AVERAGE(Judge1:Judge10!AI56))," ", AVERAGE(Judge1:Judge10!AI56))</f>
        <v>0</v>
      </c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 x14ac:dyDescent="0.2">
      <c r="A57" s="12">
        <v>11539</v>
      </c>
      <c r="B57" s="12">
        <v>101368</v>
      </c>
      <c r="C57" s="3" t="s">
        <v>14</v>
      </c>
      <c r="D57" s="3" t="s">
        <v>38</v>
      </c>
      <c r="E57" s="3">
        <v>20</v>
      </c>
      <c r="F57" s="27">
        <f>IF(ISERROR(AVERAGE(Judge1:Judge10!F57))," ", AVERAGE(Judge1:Judge10!F57))</f>
        <v>14</v>
      </c>
      <c r="G57" s="27">
        <f>IF(ISERROR(AVERAGE(Judge1:Judge10!G57))," ", AVERAGE(Judge1:Judge10!G57))</f>
        <v>15</v>
      </c>
      <c r="H57" s="27">
        <f>IF(ISERROR(AVERAGE(Judge1:Judge10!H57))," ", AVERAGE(Judge1:Judge10!H57))</f>
        <v>15</v>
      </c>
      <c r="I57" s="27">
        <f>IF(ISERROR(AVERAGE(Judge1:Judge10!I57))," ", AVERAGE(Judge1:Judge10!I57))</f>
        <v>15</v>
      </c>
      <c r="J57" s="27">
        <f>IF(ISERROR(AVERAGE(Judge1:Judge10!J57))," ", AVERAGE(Judge1:Judge10!J57))</f>
        <v>14</v>
      </c>
      <c r="K57" s="27">
        <f>IF(ISERROR(AVERAGE(Judge1:Judge10!K57))," ", AVERAGE(Judge1:Judge10!K57))</f>
        <v>15</v>
      </c>
      <c r="L57" s="27">
        <f>IF(ISERROR(AVERAGE(Judge1:Judge10!L57))," ", AVERAGE(Judge1:Judge10!L57))</f>
        <v>12</v>
      </c>
      <c r="M57" s="27" t="str">
        <f>IF(ISERROR(AVERAGE(Judge1:Judge10!M57))," ", AVERAGE(Judge1:Judge10!M57))</f>
        <v xml:space="preserve"> </v>
      </c>
      <c r="N57" s="27">
        <f>IF(ISERROR(AVERAGE(Judge1:Judge10!N57))," ", AVERAGE(Judge1:Judge10!N57))</f>
        <v>10</v>
      </c>
      <c r="O57" s="27">
        <f>IF(ISERROR(AVERAGE(Judge1:Judge10!O57))," ", AVERAGE(Judge1:Judge10!O57))</f>
        <v>0</v>
      </c>
      <c r="P57" s="27" t="str">
        <f>IF(ISERROR(AVERAGE(Judge1:Judge10!P57))," ", AVERAGE(Judge1:Judge10!P57))</f>
        <v xml:space="preserve"> </v>
      </c>
      <c r="Q57" s="27" t="str">
        <f>IF(ISERROR(AVERAGE(Judge1:Judge10!Q57))," ", AVERAGE(Judge1:Judge10!Q57))</f>
        <v xml:space="preserve"> </v>
      </c>
      <c r="R57" s="27" t="str">
        <f>IF(ISERROR(AVERAGE(Judge1:Judge10!R57))," ", AVERAGE(Judge1:Judge10!R57))</f>
        <v xml:space="preserve"> </v>
      </c>
      <c r="S57" s="27">
        <f>IF(ISERROR(AVERAGE(Judge1:Judge10!S57))," ", AVERAGE(Judge1:Judge10!S57))</f>
        <v>18</v>
      </c>
      <c r="T57" s="27">
        <f>IF(ISERROR(AVERAGE(Judge1:Judge10!T57))," ", AVERAGE(Judge1:Judge10!T57))</f>
        <v>16</v>
      </c>
      <c r="U57" s="27">
        <f>IF(ISERROR(AVERAGE(Judge1:Judge10!U57))," ", AVERAGE(Judge1:Judge10!U57))</f>
        <v>15</v>
      </c>
      <c r="V57" s="27">
        <f>IF(ISERROR(AVERAGE(Judge1:Judge10!V57))," ", AVERAGE(Judge1:Judge10!V57))</f>
        <v>16</v>
      </c>
      <c r="W57" s="27">
        <f>IF(ISERROR(AVERAGE(Judge1:Judge10!W57))," ", AVERAGE(Judge1:Judge10!W57))</f>
        <v>16</v>
      </c>
      <c r="X57" s="27">
        <f>IF(ISERROR(AVERAGE(Judge1:Judge10!X57))," ", AVERAGE(Judge1:Judge10!X57))</f>
        <v>12</v>
      </c>
      <c r="Y57" s="27">
        <f>IF(ISERROR(AVERAGE(Judge1:Judge10!Y57))," ", AVERAGE(Judge1:Judge10!Y57))</f>
        <v>20</v>
      </c>
      <c r="Z57" s="27">
        <f>IF(ISERROR(AVERAGE(Judge1:Judge10!Z57))," ", AVERAGE(Judge1:Judge10!Z57))</f>
        <v>14</v>
      </c>
      <c r="AA57" s="27">
        <f>IF(ISERROR(AVERAGE(Judge1:Judge10!AA57))," ", AVERAGE(Judge1:Judge10!AA57))</f>
        <v>18</v>
      </c>
      <c r="AB57" s="27">
        <f>IF(ISERROR(AVERAGE(Judge1:Judge10!AB57))," ", AVERAGE(Judge1:Judge10!AB57))</f>
        <v>14</v>
      </c>
      <c r="AC57" s="27">
        <f>IF(ISERROR(AVERAGE(Judge1:Judge10!AC57))," ", AVERAGE(Judge1:Judge10!AC57))</f>
        <v>16</v>
      </c>
      <c r="AD57" s="27">
        <f>IF(ISERROR(AVERAGE(Judge1:Judge10!AD57))," ", AVERAGE(Judge1:Judge10!AD57))</f>
        <v>15</v>
      </c>
      <c r="AE57" s="27">
        <f>IF(ISERROR(AVERAGE(Judge1:Judge10!AE57))," ", AVERAGE(Judge1:Judge10!AE57))</f>
        <v>13</v>
      </c>
      <c r="AF57" s="27" t="str">
        <f>IF(ISERROR(AVERAGE(Judge1:Judge10!AF57))," ", AVERAGE(Judge1:Judge10!AF57))</f>
        <v xml:space="preserve"> </v>
      </c>
      <c r="AG57" s="27">
        <f>IF(ISERROR(AVERAGE(Judge1:Judge10!AG57))," ", AVERAGE(Judge1:Judge10!AG57))</f>
        <v>16</v>
      </c>
      <c r="AH57" s="27">
        <f>IF(ISERROR(AVERAGE(Judge1:Judge10!AH57))," ", AVERAGE(Judge1:Judge10!AH57))</f>
        <v>16</v>
      </c>
      <c r="AI57" s="27">
        <f>IF(ISERROR(AVERAGE(Judge1:Judge10!AI57))," ", AVERAGE(Judge1:Judge10!AI57))</f>
        <v>14</v>
      </c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1:78" x14ac:dyDescent="0.2">
      <c r="A58" s="12">
        <v>11539</v>
      </c>
      <c r="B58" s="12">
        <v>101369</v>
      </c>
      <c r="C58" s="3" t="s">
        <v>14</v>
      </c>
      <c r="D58" s="3" t="s">
        <v>39</v>
      </c>
      <c r="E58" s="3">
        <v>20</v>
      </c>
      <c r="F58" s="27">
        <f>IF(ISERROR(AVERAGE(Judge1:Judge10!F58))," ", AVERAGE(Judge1:Judge10!F58))</f>
        <v>20</v>
      </c>
      <c r="G58" s="27">
        <f>IF(ISERROR(AVERAGE(Judge1:Judge10!G58))," ", AVERAGE(Judge1:Judge10!G58))</f>
        <v>20</v>
      </c>
      <c r="H58" s="27">
        <f>IF(ISERROR(AVERAGE(Judge1:Judge10!H58))," ", AVERAGE(Judge1:Judge10!H58))</f>
        <v>0</v>
      </c>
      <c r="I58" s="27">
        <f>IF(ISERROR(AVERAGE(Judge1:Judge10!I58))," ", AVERAGE(Judge1:Judge10!I58))</f>
        <v>20</v>
      </c>
      <c r="J58" s="27">
        <f>IF(ISERROR(AVERAGE(Judge1:Judge10!J58))," ", AVERAGE(Judge1:Judge10!J58))</f>
        <v>20</v>
      </c>
      <c r="K58" s="27">
        <f>IF(ISERROR(AVERAGE(Judge1:Judge10!K58))," ", AVERAGE(Judge1:Judge10!K58))</f>
        <v>20</v>
      </c>
      <c r="L58" s="27">
        <f>IF(ISERROR(AVERAGE(Judge1:Judge10!L58))," ", AVERAGE(Judge1:Judge10!L58))</f>
        <v>20</v>
      </c>
      <c r="M58" s="27" t="str">
        <f>IF(ISERROR(AVERAGE(Judge1:Judge10!M58))," ", AVERAGE(Judge1:Judge10!M58))</f>
        <v xml:space="preserve"> </v>
      </c>
      <c r="N58" s="27">
        <f>IF(ISERROR(AVERAGE(Judge1:Judge10!N58))," ", AVERAGE(Judge1:Judge10!N58))</f>
        <v>10</v>
      </c>
      <c r="O58" s="27">
        <f>IF(ISERROR(AVERAGE(Judge1:Judge10!O58))," ", AVERAGE(Judge1:Judge10!O58))</f>
        <v>0</v>
      </c>
      <c r="P58" s="27" t="str">
        <f>IF(ISERROR(AVERAGE(Judge1:Judge10!P58))," ", AVERAGE(Judge1:Judge10!P58))</f>
        <v xml:space="preserve"> </v>
      </c>
      <c r="Q58" s="27" t="str">
        <f>IF(ISERROR(AVERAGE(Judge1:Judge10!Q58))," ", AVERAGE(Judge1:Judge10!Q58))</f>
        <v xml:space="preserve"> </v>
      </c>
      <c r="R58" s="27" t="str">
        <f>IF(ISERROR(AVERAGE(Judge1:Judge10!R58))," ", AVERAGE(Judge1:Judge10!R58))</f>
        <v xml:space="preserve"> </v>
      </c>
      <c r="S58" s="27">
        <f>IF(ISERROR(AVERAGE(Judge1:Judge10!S58))," ", AVERAGE(Judge1:Judge10!S58))</f>
        <v>20</v>
      </c>
      <c r="T58" s="27">
        <f>IF(ISERROR(AVERAGE(Judge1:Judge10!T58))," ", AVERAGE(Judge1:Judge10!T58))</f>
        <v>20</v>
      </c>
      <c r="U58" s="27">
        <f>IF(ISERROR(AVERAGE(Judge1:Judge10!U58))," ", AVERAGE(Judge1:Judge10!U58))</f>
        <v>18</v>
      </c>
      <c r="V58" s="27">
        <f>IF(ISERROR(AVERAGE(Judge1:Judge10!V58))," ", AVERAGE(Judge1:Judge10!V58))</f>
        <v>20</v>
      </c>
      <c r="W58" s="27">
        <f>IF(ISERROR(AVERAGE(Judge1:Judge10!W58))," ", AVERAGE(Judge1:Judge10!W58))</f>
        <v>20</v>
      </c>
      <c r="X58" s="27">
        <f>IF(ISERROR(AVERAGE(Judge1:Judge10!X58))," ", AVERAGE(Judge1:Judge10!X58))</f>
        <v>20</v>
      </c>
      <c r="Y58" s="27">
        <f>IF(ISERROR(AVERAGE(Judge1:Judge10!Y58))," ", AVERAGE(Judge1:Judge10!Y58))</f>
        <v>20</v>
      </c>
      <c r="Z58" s="27">
        <f>IF(ISERROR(AVERAGE(Judge1:Judge10!Z58))," ", AVERAGE(Judge1:Judge10!Z58))</f>
        <v>20</v>
      </c>
      <c r="AA58" s="27">
        <f>IF(ISERROR(AVERAGE(Judge1:Judge10!AA58))," ", AVERAGE(Judge1:Judge10!AA58))</f>
        <v>14</v>
      </c>
      <c r="AB58" s="27">
        <f>IF(ISERROR(AVERAGE(Judge1:Judge10!AB58))," ", AVERAGE(Judge1:Judge10!AB58))</f>
        <v>20</v>
      </c>
      <c r="AC58" s="27">
        <f>IF(ISERROR(AVERAGE(Judge1:Judge10!AC58))," ", AVERAGE(Judge1:Judge10!AC58))</f>
        <v>18</v>
      </c>
      <c r="AD58" s="27">
        <f>IF(ISERROR(AVERAGE(Judge1:Judge10!AD58))," ", AVERAGE(Judge1:Judge10!AD58))</f>
        <v>14</v>
      </c>
      <c r="AE58" s="27">
        <f>IF(ISERROR(AVERAGE(Judge1:Judge10!AE58))," ", AVERAGE(Judge1:Judge10!AE58))</f>
        <v>20</v>
      </c>
      <c r="AF58" s="27" t="str">
        <f>IF(ISERROR(AVERAGE(Judge1:Judge10!AF58))," ", AVERAGE(Judge1:Judge10!AF58))</f>
        <v xml:space="preserve"> </v>
      </c>
      <c r="AG58" s="27">
        <f>IF(ISERROR(AVERAGE(Judge1:Judge10!AG58))," ", AVERAGE(Judge1:Judge10!AG58))</f>
        <v>20</v>
      </c>
      <c r="AH58" s="27">
        <f>IF(ISERROR(AVERAGE(Judge1:Judge10!AH58))," ", AVERAGE(Judge1:Judge10!AH58))</f>
        <v>20</v>
      </c>
      <c r="AI58" s="27">
        <f>IF(ISERROR(AVERAGE(Judge1:Judge10!AI58))," ", AVERAGE(Judge1:Judge10!AI58))</f>
        <v>20</v>
      </c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 x14ac:dyDescent="0.2">
      <c r="A59" s="12">
        <v>11539</v>
      </c>
      <c r="B59" s="12">
        <v>101370</v>
      </c>
      <c r="C59" s="3" t="s">
        <v>14</v>
      </c>
      <c r="D59" s="3" t="s">
        <v>40</v>
      </c>
      <c r="E59" s="3">
        <v>20</v>
      </c>
      <c r="F59" s="27">
        <f>IF(ISERROR(AVERAGE(Judge1:Judge10!F59))," ", AVERAGE(Judge1:Judge10!F59))</f>
        <v>14</v>
      </c>
      <c r="G59" s="27">
        <f>IF(ISERROR(AVERAGE(Judge1:Judge10!G59))," ", AVERAGE(Judge1:Judge10!G59))</f>
        <v>15</v>
      </c>
      <c r="H59" s="27">
        <f>IF(ISERROR(AVERAGE(Judge1:Judge10!H59))," ", AVERAGE(Judge1:Judge10!H59))</f>
        <v>0</v>
      </c>
      <c r="I59" s="27">
        <f>IF(ISERROR(AVERAGE(Judge1:Judge10!I59))," ", AVERAGE(Judge1:Judge10!I59))</f>
        <v>14</v>
      </c>
      <c r="J59" s="27">
        <f>IF(ISERROR(AVERAGE(Judge1:Judge10!J59))," ", AVERAGE(Judge1:Judge10!J59))</f>
        <v>16</v>
      </c>
      <c r="K59" s="27">
        <f>IF(ISERROR(AVERAGE(Judge1:Judge10!K59))," ", AVERAGE(Judge1:Judge10!K59))</f>
        <v>18</v>
      </c>
      <c r="L59" s="27">
        <f>IF(ISERROR(AVERAGE(Judge1:Judge10!L59))," ", AVERAGE(Judge1:Judge10!L59))</f>
        <v>18</v>
      </c>
      <c r="M59" s="27" t="str">
        <f>IF(ISERROR(AVERAGE(Judge1:Judge10!M59))," ", AVERAGE(Judge1:Judge10!M59))</f>
        <v xml:space="preserve"> </v>
      </c>
      <c r="N59" s="27">
        <f>IF(ISERROR(AVERAGE(Judge1:Judge10!N59))," ", AVERAGE(Judge1:Judge10!N59))</f>
        <v>10</v>
      </c>
      <c r="O59" s="27">
        <f>IF(ISERROR(AVERAGE(Judge1:Judge10!O59))," ", AVERAGE(Judge1:Judge10!O59))</f>
        <v>0</v>
      </c>
      <c r="P59" s="27" t="str">
        <f>IF(ISERROR(AVERAGE(Judge1:Judge10!P59))," ", AVERAGE(Judge1:Judge10!P59))</f>
        <v xml:space="preserve"> </v>
      </c>
      <c r="Q59" s="27" t="str">
        <f>IF(ISERROR(AVERAGE(Judge1:Judge10!Q59))," ", AVERAGE(Judge1:Judge10!Q59))</f>
        <v xml:space="preserve"> </v>
      </c>
      <c r="R59" s="27" t="str">
        <f>IF(ISERROR(AVERAGE(Judge1:Judge10!R59))," ", AVERAGE(Judge1:Judge10!R59))</f>
        <v xml:space="preserve"> </v>
      </c>
      <c r="S59" s="27">
        <f>IF(ISERROR(AVERAGE(Judge1:Judge10!S59))," ", AVERAGE(Judge1:Judge10!S59))</f>
        <v>18</v>
      </c>
      <c r="T59" s="27">
        <f>IF(ISERROR(AVERAGE(Judge1:Judge10!T59))," ", AVERAGE(Judge1:Judge10!T59))</f>
        <v>16</v>
      </c>
      <c r="U59" s="27">
        <f>IF(ISERROR(AVERAGE(Judge1:Judge10!U59))," ", AVERAGE(Judge1:Judge10!U59))</f>
        <v>18</v>
      </c>
      <c r="V59" s="27">
        <f>IF(ISERROR(AVERAGE(Judge1:Judge10!V59))," ", AVERAGE(Judge1:Judge10!V59))</f>
        <v>13</v>
      </c>
      <c r="W59" s="27">
        <f>IF(ISERROR(AVERAGE(Judge1:Judge10!W59))," ", AVERAGE(Judge1:Judge10!W59))</f>
        <v>18</v>
      </c>
      <c r="X59" s="27">
        <f>IF(ISERROR(AVERAGE(Judge1:Judge10!X59))," ", AVERAGE(Judge1:Judge10!X59))</f>
        <v>14</v>
      </c>
      <c r="Y59" s="27">
        <f>IF(ISERROR(AVERAGE(Judge1:Judge10!Y59))," ", AVERAGE(Judge1:Judge10!Y59))</f>
        <v>20</v>
      </c>
      <c r="Z59" s="27">
        <f>IF(ISERROR(AVERAGE(Judge1:Judge10!Z59))," ", AVERAGE(Judge1:Judge10!Z59))</f>
        <v>20</v>
      </c>
      <c r="AA59" s="27">
        <f>IF(ISERROR(AVERAGE(Judge1:Judge10!AA59))," ", AVERAGE(Judge1:Judge10!AA59))</f>
        <v>14</v>
      </c>
      <c r="AB59" s="27">
        <f>IF(ISERROR(AVERAGE(Judge1:Judge10!AB59))," ", AVERAGE(Judge1:Judge10!AB59))</f>
        <v>20</v>
      </c>
      <c r="AC59" s="27">
        <f>IF(ISERROR(AVERAGE(Judge1:Judge10!AC59))," ", AVERAGE(Judge1:Judge10!AC59))</f>
        <v>18</v>
      </c>
      <c r="AD59" s="27">
        <f>IF(ISERROR(AVERAGE(Judge1:Judge10!AD59))," ", AVERAGE(Judge1:Judge10!AD59))</f>
        <v>14</v>
      </c>
      <c r="AE59" s="27">
        <f>IF(ISERROR(AVERAGE(Judge1:Judge10!AE59))," ", AVERAGE(Judge1:Judge10!AE59))</f>
        <v>14</v>
      </c>
      <c r="AF59" s="27" t="str">
        <f>IF(ISERROR(AVERAGE(Judge1:Judge10!AF59))," ", AVERAGE(Judge1:Judge10!AF59))</f>
        <v xml:space="preserve"> </v>
      </c>
      <c r="AG59" s="27">
        <f>IF(ISERROR(AVERAGE(Judge1:Judge10!AG59))," ", AVERAGE(Judge1:Judge10!AG59))</f>
        <v>16</v>
      </c>
      <c r="AH59" s="27">
        <f>IF(ISERROR(AVERAGE(Judge1:Judge10!AH59))," ", AVERAGE(Judge1:Judge10!AH59))</f>
        <v>17</v>
      </c>
      <c r="AI59" s="27">
        <f>IF(ISERROR(AVERAGE(Judge1:Judge10!AI59))," ", AVERAGE(Judge1:Judge10!AI59))</f>
        <v>16</v>
      </c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1:78" x14ac:dyDescent="0.2">
      <c r="A60" s="12">
        <v>11539</v>
      </c>
      <c r="B60" s="12">
        <v>101371</v>
      </c>
      <c r="C60" s="3" t="s">
        <v>14</v>
      </c>
      <c r="D60" s="3" t="s">
        <v>41</v>
      </c>
      <c r="E60" s="3">
        <v>100</v>
      </c>
      <c r="F60" s="27">
        <f>IF(ISERROR(AVERAGE(Judge1:Judge10!F60))," ", AVERAGE(Judge1:Judge10!F60))</f>
        <v>65</v>
      </c>
      <c r="G60" s="27">
        <f>IF(ISERROR(AVERAGE(Judge1:Judge10!G60))," ", AVERAGE(Judge1:Judge10!G60))</f>
        <v>75</v>
      </c>
      <c r="H60" s="27">
        <f>IF(ISERROR(AVERAGE(Judge1:Judge10!H60))," ", AVERAGE(Judge1:Judge10!H60))</f>
        <v>0</v>
      </c>
      <c r="I60" s="27">
        <f>IF(ISERROR(AVERAGE(Judge1:Judge10!I60))," ", AVERAGE(Judge1:Judge10!I60))</f>
        <v>95</v>
      </c>
      <c r="J60" s="27">
        <f>IF(ISERROR(AVERAGE(Judge1:Judge10!J60))," ", AVERAGE(Judge1:Judge10!J60))</f>
        <v>80</v>
      </c>
      <c r="K60" s="27">
        <f>IF(ISERROR(AVERAGE(Judge1:Judge10!K60))," ", AVERAGE(Judge1:Judge10!K60))</f>
        <v>85</v>
      </c>
      <c r="L60" s="27">
        <f>IF(ISERROR(AVERAGE(Judge1:Judge10!L60))," ", AVERAGE(Judge1:Judge10!L60))</f>
        <v>80</v>
      </c>
      <c r="M60" s="27" t="str">
        <f>IF(ISERROR(AVERAGE(Judge1:Judge10!M60))," ", AVERAGE(Judge1:Judge10!M60))</f>
        <v xml:space="preserve"> </v>
      </c>
      <c r="N60" s="27">
        <f>IF(ISERROR(AVERAGE(Judge1:Judge10!N60))," ", AVERAGE(Judge1:Judge10!N60))</f>
        <v>95</v>
      </c>
      <c r="O60" s="27">
        <f>IF(ISERROR(AVERAGE(Judge1:Judge10!O60))," ", AVERAGE(Judge1:Judge10!O60))</f>
        <v>50</v>
      </c>
      <c r="P60" s="27" t="str">
        <f>IF(ISERROR(AVERAGE(Judge1:Judge10!P60))," ", AVERAGE(Judge1:Judge10!P60))</f>
        <v xml:space="preserve"> </v>
      </c>
      <c r="Q60" s="27" t="str">
        <f>IF(ISERROR(AVERAGE(Judge1:Judge10!Q60))," ", AVERAGE(Judge1:Judge10!Q60))</f>
        <v xml:space="preserve"> </v>
      </c>
      <c r="R60" s="27" t="str">
        <f>IF(ISERROR(AVERAGE(Judge1:Judge10!R60))," ", AVERAGE(Judge1:Judge10!R60))</f>
        <v xml:space="preserve"> </v>
      </c>
      <c r="S60" s="27">
        <f>IF(ISERROR(AVERAGE(Judge1:Judge10!S60))," ", AVERAGE(Judge1:Judge10!S60))</f>
        <v>70</v>
      </c>
      <c r="T60" s="27">
        <f>IF(ISERROR(AVERAGE(Judge1:Judge10!T60))," ", AVERAGE(Judge1:Judge10!T60))</f>
        <v>90</v>
      </c>
      <c r="U60" s="27">
        <f>IF(ISERROR(AVERAGE(Judge1:Judge10!U60))," ", AVERAGE(Judge1:Judge10!U60))</f>
        <v>95</v>
      </c>
      <c r="V60" s="27">
        <f>IF(ISERROR(AVERAGE(Judge1:Judge10!V60))," ", AVERAGE(Judge1:Judge10!V60))</f>
        <v>90</v>
      </c>
      <c r="W60" s="27">
        <f>IF(ISERROR(AVERAGE(Judge1:Judge10!W60))," ", AVERAGE(Judge1:Judge10!W60))</f>
        <v>90</v>
      </c>
      <c r="X60" s="27">
        <f>IF(ISERROR(AVERAGE(Judge1:Judge10!X60))," ", AVERAGE(Judge1:Judge10!X60))</f>
        <v>60</v>
      </c>
      <c r="Y60" s="27">
        <f>IF(ISERROR(AVERAGE(Judge1:Judge10!Y60))," ", AVERAGE(Judge1:Judge10!Y60))</f>
        <v>70</v>
      </c>
      <c r="Z60" s="27">
        <f>IF(ISERROR(AVERAGE(Judge1:Judge10!Z60))," ", AVERAGE(Judge1:Judge10!Z60))</f>
        <v>75</v>
      </c>
      <c r="AA60" s="27">
        <f>IF(ISERROR(AVERAGE(Judge1:Judge10!AA60))," ", AVERAGE(Judge1:Judge10!AA60))</f>
        <v>75</v>
      </c>
      <c r="AB60" s="27">
        <f>IF(ISERROR(AVERAGE(Judge1:Judge10!AB60))," ", AVERAGE(Judge1:Judge10!AB60))</f>
        <v>75</v>
      </c>
      <c r="AC60" s="27">
        <f>IF(ISERROR(AVERAGE(Judge1:Judge10!AC60))," ", AVERAGE(Judge1:Judge10!AC60))</f>
        <v>75</v>
      </c>
      <c r="AD60" s="27">
        <f>IF(ISERROR(AVERAGE(Judge1:Judge10!AD60))," ", AVERAGE(Judge1:Judge10!AD60))</f>
        <v>75</v>
      </c>
      <c r="AE60" s="27">
        <f>IF(ISERROR(AVERAGE(Judge1:Judge10!AE60))," ", AVERAGE(Judge1:Judge10!AE60))</f>
        <v>95</v>
      </c>
      <c r="AF60" s="27" t="str">
        <f>IF(ISERROR(AVERAGE(Judge1:Judge10!AF60))," ", AVERAGE(Judge1:Judge10!AF60))</f>
        <v xml:space="preserve"> </v>
      </c>
      <c r="AG60" s="27">
        <f>IF(ISERROR(AVERAGE(Judge1:Judge10!AG60))," ", AVERAGE(Judge1:Judge10!AG60))</f>
        <v>90</v>
      </c>
      <c r="AH60" s="27">
        <f>IF(ISERROR(AVERAGE(Judge1:Judge10!AH60))," ", AVERAGE(Judge1:Judge10!AH60))</f>
        <v>70</v>
      </c>
      <c r="AI60" s="27">
        <f>IF(ISERROR(AVERAGE(Judge1:Judge10!AI60))," ", AVERAGE(Judge1:Judge10!AI60))</f>
        <v>90</v>
      </c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1:78" x14ac:dyDescent="0.2">
      <c r="A61" s="12">
        <v>11539</v>
      </c>
      <c r="B61" s="12">
        <v>265285</v>
      </c>
      <c r="C61" s="15" t="s">
        <v>42</v>
      </c>
      <c r="D61" s="15" t="s">
        <v>43</v>
      </c>
      <c r="E61" s="15">
        <v>-50</v>
      </c>
      <c r="F61" s="28" t="str">
        <f>IF(ISERROR(AVERAGE(Judge1:Judge10!F61))," ", AVERAGE(Judge1:Judge10!F61))</f>
        <v xml:space="preserve"> </v>
      </c>
      <c r="G61" s="28" t="str">
        <f>IF(ISERROR(AVERAGE(Judge1:Judge10!G61))," ", AVERAGE(Judge1:Judge10!G61))</f>
        <v xml:space="preserve"> </v>
      </c>
      <c r="H61" s="28" t="str">
        <f>IF(ISERROR(AVERAGE(Judge1:Judge10!H61))," ", AVERAGE(Judge1:Judge10!H61))</f>
        <v xml:space="preserve"> </v>
      </c>
      <c r="I61" s="28" t="str">
        <f>IF(ISERROR(AVERAGE(Judge1:Judge10!I61))," ", AVERAGE(Judge1:Judge10!I61))</f>
        <v xml:space="preserve"> </v>
      </c>
      <c r="J61" s="28" t="str">
        <f>IF(ISERROR(AVERAGE(Judge1:Judge10!J61))," ", AVERAGE(Judge1:Judge10!J61))</f>
        <v xml:space="preserve"> </v>
      </c>
      <c r="K61" s="28" t="str">
        <f>IF(ISERROR(AVERAGE(Judge1:Judge10!K61))," ", AVERAGE(Judge1:Judge10!K61))</f>
        <v xml:space="preserve"> </v>
      </c>
      <c r="L61" s="28" t="str">
        <f>IF(ISERROR(AVERAGE(Judge1:Judge10!L61))," ", AVERAGE(Judge1:Judge10!L61))</f>
        <v xml:space="preserve"> </v>
      </c>
      <c r="M61" s="28" t="str">
        <f>IF(ISERROR(AVERAGE(Judge1:Judge10!M61))," ", AVERAGE(Judge1:Judge10!M61))</f>
        <v xml:space="preserve"> </v>
      </c>
      <c r="N61" s="28" t="str">
        <f>IF(ISERROR(AVERAGE(Judge1:Judge10!N61))," ", AVERAGE(Judge1:Judge10!N61))</f>
        <v xml:space="preserve"> </v>
      </c>
      <c r="O61" s="28" t="str">
        <f>IF(ISERROR(AVERAGE(Judge1:Judge10!O61))," ", AVERAGE(Judge1:Judge10!O61))</f>
        <v xml:space="preserve"> </v>
      </c>
      <c r="P61" s="28" t="str">
        <f>IF(ISERROR(AVERAGE(Judge1:Judge10!P61))," ", AVERAGE(Judge1:Judge10!P61))</f>
        <v xml:space="preserve"> </v>
      </c>
      <c r="Q61" s="28" t="str">
        <f>IF(ISERROR(AVERAGE(Judge1:Judge10!Q61))," ", AVERAGE(Judge1:Judge10!Q61))</f>
        <v xml:space="preserve"> </v>
      </c>
      <c r="R61" s="28" t="str">
        <f>IF(ISERROR(AVERAGE(Judge1:Judge10!R61))," ", AVERAGE(Judge1:Judge10!R61))</f>
        <v xml:space="preserve"> </v>
      </c>
      <c r="S61" s="28" t="str">
        <f>IF(ISERROR(AVERAGE(Judge1:Judge10!S61))," ", AVERAGE(Judge1:Judge10!S61))</f>
        <v xml:space="preserve"> </v>
      </c>
      <c r="T61" s="28" t="str">
        <f>IF(ISERROR(AVERAGE(Judge1:Judge10!T61))," ", AVERAGE(Judge1:Judge10!T61))</f>
        <v xml:space="preserve"> </v>
      </c>
      <c r="U61" s="28" t="str">
        <f>IF(ISERROR(AVERAGE(Judge1:Judge10!U61))," ", AVERAGE(Judge1:Judge10!U61))</f>
        <v xml:space="preserve"> </v>
      </c>
      <c r="V61" s="28" t="str">
        <f>IF(ISERROR(AVERAGE(Judge1:Judge10!V61))," ", AVERAGE(Judge1:Judge10!V61))</f>
        <v xml:space="preserve"> </v>
      </c>
      <c r="W61" s="28" t="str">
        <f>IF(ISERROR(AVERAGE(Judge1:Judge10!W61))," ", AVERAGE(Judge1:Judge10!W61))</f>
        <v xml:space="preserve"> </v>
      </c>
      <c r="X61" s="28" t="str">
        <f>IF(ISERROR(AVERAGE(Judge1:Judge10!X61))," ", AVERAGE(Judge1:Judge10!X61))</f>
        <v xml:space="preserve"> </v>
      </c>
      <c r="Y61" s="28" t="str">
        <f>IF(ISERROR(AVERAGE(Judge1:Judge10!Y61))," ", AVERAGE(Judge1:Judge10!Y61))</f>
        <v xml:space="preserve"> </v>
      </c>
      <c r="Z61" s="28" t="str">
        <f>IF(ISERROR(AVERAGE(Judge1:Judge10!Z61))," ", AVERAGE(Judge1:Judge10!Z61))</f>
        <v xml:space="preserve"> </v>
      </c>
      <c r="AA61" s="28" t="str">
        <f>IF(ISERROR(AVERAGE(Judge1:Judge10!AA61))," ", AVERAGE(Judge1:Judge10!AA61))</f>
        <v xml:space="preserve"> </v>
      </c>
      <c r="AB61" s="28" t="str">
        <f>IF(ISERROR(AVERAGE(Judge1:Judge10!AB61))," ", AVERAGE(Judge1:Judge10!AB61))</f>
        <v xml:space="preserve"> </v>
      </c>
      <c r="AC61" s="28" t="str">
        <f>IF(ISERROR(AVERAGE(Judge1:Judge10!AC61))," ", AVERAGE(Judge1:Judge10!AC61))</f>
        <v xml:space="preserve"> </v>
      </c>
      <c r="AD61" s="28" t="str">
        <f>IF(ISERROR(AVERAGE(Judge1:Judge10!AD61))," ", AVERAGE(Judge1:Judge10!AD61))</f>
        <v xml:space="preserve"> </v>
      </c>
      <c r="AE61" s="28" t="str">
        <f>IF(ISERROR(AVERAGE(Judge1:Judge10!AE61))," ", AVERAGE(Judge1:Judge10!AE61))</f>
        <v xml:space="preserve"> </v>
      </c>
      <c r="AF61" s="28" t="str">
        <f>IF(ISERROR(AVERAGE(Judge1:Judge10!AF61))," ", AVERAGE(Judge1:Judge10!AF61))</f>
        <v xml:space="preserve"> </v>
      </c>
      <c r="AG61" s="28" t="str">
        <f>IF(ISERROR(AVERAGE(Judge1:Judge10!AG61))," ", AVERAGE(Judge1:Judge10!AG61))</f>
        <v xml:space="preserve"> </v>
      </c>
      <c r="AH61" s="28" t="str">
        <f>IF(ISERROR(AVERAGE(Judge1:Judge10!AH61))," ", AVERAGE(Judge1:Judge10!AH61))</f>
        <v xml:space="preserve"> </v>
      </c>
      <c r="AI61" s="28" t="str">
        <f>IF(ISERROR(AVERAGE(Judge1:Judge10!AI61))," ", AVERAGE(Judge1:Judge10!AI61))</f>
        <v xml:space="preserve"> </v>
      </c>
      <c r="AJ61" s="17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 x14ac:dyDescent="0.2">
      <c r="A62" s="12">
        <v>11539</v>
      </c>
      <c r="B62" s="12">
        <v>265286</v>
      </c>
      <c r="C62" s="15" t="s">
        <v>42</v>
      </c>
      <c r="D62" s="15" t="s">
        <v>44</v>
      </c>
      <c r="E62" s="15">
        <v>-10</v>
      </c>
      <c r="F62" s="28" t="str">
        <f>IF(ISERROR(AVERAGE(Judge1:Judge10!F62))," ", AVERAGE(Judge1:Judge10!F62))</f>
        <v xml:space="preserve"> </v>
      </c>
      <c r="G62" s="28" t="str">
        <f>IF(ISERROR(AVERAGE(Judge1:Judge10!G62))," ", AVERAGE(Judge1:Judge10!G62))</f>
        <v xml:space="preserve"> </v>
      </c>
      <c r="H62" s="28" t="str">
        <f>IF(ISERROR(AVERAGE(Judge1:Judge10!H62))," ", AVERAGE(Judge1:Judge10!H62))</f>
        <v xml:space="preserve"> </v>
      </c>
      <c r="I62" s="28" t="str">
        <f>IF(ISERROR(AVERAGE(Judge1:Judge10!I62))," ", AVERAGE(Judge1:Judge10!I62))</f>
        <v xml:space="preserve"> </v>
      </c>
      <c r="J62" s="28" t="str">
        <f>IF(ISERROR(AVERAGE(Judge1:Judge10!J62))," ", AVERAGE(Judge1:Judge10!J62))</f>
        <v xml:space="preserve"> </v>
      </c>
      <c r="K62" s="28" t="str">
        <f>IF(ISERROR(AVERAGE(Judge1:Judge10!K62))," ", AVERAGE(Judge1:Judge10!K62))</f>
        <v xml:space="preserve"> </v>
      </c>
      <c r="L62" s="28" t="str">
        <f>IF(ISERROR(AVERAGE(Judge1:Judge10!L62))," ", AVERAGE(Judge1:Judge10!L62))</f>
        <v xml:space="preserve"> </v>
      </c>
      <c r="M62" s="28" t="str">
        <f>IF(ISERROR(AVERAGE(Judge1:Judge10!M62))," ", AVERAGE(Judge1:Judge10!M62))</f>
        <v xml:space="preserve"> </v>
      </c>
      <c r="N62" s="28" t="str">
        <f>IF(ISERROR(AVERAGE(Judge1:Judge10!N62))," ", AVERAGE(Judge1:Judge10!N62))</f>
        <v xml:space="preserve"> </v>
      </c>
      <c r="O62" s="28" t="str">
        <f>IF(ISERROR(AVERAGE(Judge1:Judge10!O62))," ", AVERAGE(Judge1:Judge10!O62))</f>
        <v xml:space="preserve"> </v>
      </c>
      <c r="P62" s="28" t="str">
        <f>IF(ISERROR(AVERAGE(Judge1:Judge10!P62))," ", AVERAGE(Judge1:Judge10!P62))</f>
        <v xml:space="preserve"> </v>
      </c>
      <c r="Q62" s="28" t="str">
        <f>IF(ISERROR(AVERAGE(Judge1:Judge10!Q62))," ", AVERAGE(Judge1:Judge10!Q62))</f>
        <v xml:space="preserve"> </v>
      </c>
      <c r="R62" s="28" t="str">
        <f>IF(ISERROR(AVERAGE(Judge1:Judge10!R62))," ", AVERAGE(Judge1:Judge10!R62))</f>
        <v xml:space="preserve"> </v>
      </c>
      <c r="S62" s="28" t="str">
        <f>IF(ISERROR(AVERAGE(Judge1:Judge10!S62))," ", AVERAGE(Judge1:Judge10!S62))</f>
        <v xml:space="preserve"> </v>
      </c>
      <c r="T62" s="28" t="str">
        <f>IF(ISERROR(AVERAGE(Judge1:Judge10!T62))," ", AVERAGE(Judge1:Judge10!T62))</f>
        <v xml:space="preserve"> </v>
      </c>
      <c r="U62" s="28" t="str">
        <f>IF(ISERROR(AVERAGE(Judge1:Judge10!U62))," ", AVERAGE(Judge1:Judge10!U62))</f>
        <v xml:space="preserve"> </v>
      </c>
      <c r="V62" s="28" t="str">
        <f>IF(ISERROR(AVERAGE(Judge1:Judge10!V62))," ", AVERAGE(Judge1:Judge10!V62))</f>
        <v xml:space="preserve"> </v>
      </c>
      <c r="W62" s="28" t="str">
        <f>IF(ISERROR(AVERAGE(Judge1:Judge10!W62))," ", AVERAGE(Judge1:Judge10!W62))</f>
        <v xml:space="preserve"> </v>
      </c>
      <c r="X62" s="28" t="str">
        <f>IF(ISERROR(AVERAGE(Judge1:Judge10!X62))," ", AVERAGE(Judge1:Judge10!X62))</f>
        <v xml:space="preserve"> </v>
      </c>
      <c r="Y62" s="28" t="str">
        <f>IF(ISERROR(AVERAGE(Judge1:Judge10!Y62))," ", AVERAGE(Judge1:Judge10!Y62))</f>
        <v xml:space="preserve"> </v>
      </c>
      <c r="Z62" s="28" t="str">
        <f>IF(ISERROR(AVERAGE(Judge1:Judge10!Z62))," ", AVERAGE(Judge1:Judge10!Z62))</f>
        <v xml:space="preserve"> </v>
      </c>
      <c r="AA62" s="28" t="str">
        <f>IF(ISERROR(AVERAGE(Judge1:Judge10!AA62))," ", AVERAGE(Judge1:Judge10!AA62))</f>
        <v xml:space="preserve"> </v>
      </c>
      <c r="AB62" s="28" t="str">
        <f>IF(ISERROR(AVERAGE(Judge1:Judge10!AB62))," ", AVERAGE(Judge1:Judge10!AB62))</f>
        <v xml:space="preserve"> </v>
      </c>
      <c r="AC62" s="28" t="str">
        <f>IF(ISERROR(AVERAGE(Judge1:Judge10!AC62))," ", AVERAGE(Judge1:Judge10!AC62))</f>
        <v xml:space="preserve"> </v>
      </c>
      <c r="AD62" s="28" t="str">
        <f>IF(ISERROR(AVERAGE(Judge1:Judge10!AD62))," ", AVERAGE(Judge1:Judge10!AD62))</f>
        <v xml:space="preserve"> </v>
      </c>
      <c r="AE62" s="28" t="str">
        <f>IF(ISERROR(AVERAGE(Judge1:Judge10!AE62))," ", AVERAGE(Judge1:Judge10!AE62))</f>
        <v xml:space="preserve"> </v>
      </c>
      <c r="AF62" s="28" t="str">
        <f>IF(ISERROR(AVERAGE(Judge1:Judge10!AF62))," ", AVERAGE(Judge1:Judge10!AF62))</f>
        <v xml:space="preserve"> </v>
      </c>
      <c r="AG62" s="28" t="str">
        <f>IF(ISERROR(AVERAGE(Judge1:Judge10!AG62))," ", AVERAGE(Judge1:Judge10!AG62))</f>
        <v xml:space="preserve"> </v>
      </c>
      <c r="AH62" s="28" t="str">
        <f>IF(ISERROR(AVERAGE(Judge1:Judge10!AH62))," ", AVERAGE(Judge1:Judge10!AH62))</f>
        <v xml:space="preserve"> </v>
      </c>
      <c r="AI62" s="28" t="str">
        <f>IF(ISERROR(AVERAGE(Judge1:Judge10!AI62))," ", AVERAGE(Judge1:Judge10!AI62))</f>
        <v xml:space="preserve"> </v>
      </c>
      <c r="AJ62" s="17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 x14ac:dyDescent="0.2">
      <c r="C64" t="s">
        <v>45</v>
      </c>
      <c r="E64">
        <f>SUMIF($E$6:$E$62, "&gt;0")</f>
        <v>1020</v>
      </c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3:78" x14ac:dyDescent="0.2">
      <c r="C65" t="s">
        <v>46</v>
      </c>
      <c r="F65" s="18">
        <f>SUM($F$7:$F$62)</f>
        <v>704</v>
      </c>
      <c r="G65" s="18">
        <f>SUM($G$7:$G$62)</f>
        <v>484</v>
      </c>
      <c r="H65" s="18">
        <f>SUM($H$7:$H$62)</f>
        <v>462</v>
      </c>
      <c r="I65" s="19">
        <f>SUM($I$7:$I$62)</f>
        <v>801</v>
      </c>
      <c r="J65" s="19">
        <f>SUM($J$7:$J$62)</f>
        <v>751</v>
      </c>
      <c r="K65" s="19">
        <f>SUM($K$7:$K$62)</f>
        <v>783</v>
      </c>
      <c r="L65" s="19">
        <f>SUM($L$7:$L$62)</f>
        <v>512</v>
      </c>
      <c r="M65" s="19">
        <f>SUM($M$7:$M$62)</f>
        <v>0</v>
      </c>
      <c r="N65" s="19">
        <f>SUM($N$7:$N$62)</f>
        <v>525</v>
      </c>
      <c r="O65" s="19">
        <f>SUM($O$7:$O$62)</f>
        <v>50</v>
      </c>
      <c r="P65" s="19">
        <f>SUM($P$7:$P$62)</f>
        <v>0</v>
      </c>
      <c r="Q65" s="19">
        <f>SUM($Q$7:$Q$62)</f>
        <v>0</v>
      </c>
      <c r="R65" s="19">
        <f>SUM($R$7:$R$62)</f>
        <v>0</v>
      </c>
      <c r="S65" s="19">
        <f>SUM($S$7:$S$62)</f>
        <v>910</v>
      </c>
      <c r="T65" s="19">
        <f>SUM($T$7:$T$62)</f>
        <v>710</v>
      </c>
      <c r="U65" s="19">
        <f>SUM($U$7:$U$62)</f>
        <v>880</v>
      </c>
      <c r="V65" s="19">
        <f>SUM($V$7:$V$62)</f>
        <v>773</v>
      </c>
      <c r="W65" s="19">
        <f>SUM($W$7:$W$62)</f>
        <v>836</v>
      </c>
      <c r="X65" s="19">
        <f>SUM($X$7:$X$62)</f>
        <v>618</v>
      </c>
      <c r="Y65" s="19">
        <f>SUM($Y$7:$Y$62)</f>
        <v>785</v>
      </c>
      <c r="Z65" s="19">
        <f>SUM($Z$7:$Z$62)</f>
        <v>564</v>
      </c>
      <c r="AA65" s="19">
        <f>SUM($AA$7:$AA$62)</f>
        <v>835</v>
      </c>
      <c r="AB65" s="19">
        <f>SUM($AB$7:$AB$62)</f>
        <v>596</v>
      </c>
      <c r="AC65" s="19">
        <f>SUM($AC$7:$AC$62)</f>
        <v>753</v>
      </c>
      <c r="AD65" s="19">
        <f>SUM($AD$7:$AD$62)</f>
        <v>672</v>
      </c>
      <c r="AE65" s="19">
        <f>SUM($AE$7:$AE$62)</f>
        <v>804</v>
      </c>
      <c r="AF65" s="19">
        <f>SUM($AF$7:$AF$62)</f>
        <v>0</v>
      </c>
      <c r="AG65" s="19">
        <f>SUM($AG$7:$AG$62)</f>
        <v>667</v>
      </c>
      <c r="AH65" s="19">
        <f>SUM($AH$7:$AH$62)</f>
        <v>793</v>
      </c>
      <c r="AI65" s="19">
        <f>SUM($AI$7:$AI$62)</f>
        <v>762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3:78" x14ac:dyDescent="0.2">
      <c r="D66" t="s">
        <v>48</v>
      </c>
      <c r="E66" t="s">
        <v>49</v>
      </c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3:78" x14ac:dyDescent="0.2">
      <c r="C67" t="s">
        <v>47</v>
      </c>
      <c r="D67" s="20">
        <f>LARGE($F$65:$AI$65,1)</f>
        <v>910</v>
      </c>
      <c r="E67">
        <f>INDEX($F$6:$AI$6,MATCH($D$67,$F$65:$AI$65,0))</f>
        <v>5183</v>
      </c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3:78" x14ac:dyDescent="0.2">
      <c r="C68" t="s">
        <v>50</v>
      </c>
      <c r="D68" s="21">
        <f>LARGE($F$65:$AI$65,2)</f>
        <v>880</v>
      </c>
      <c r="E68">
        <f>INDEX($F$6:$AI$6,MATCH($D$68,$F$65:$AI$65,0))</f>
        <v>5186</v>
      </c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3:78" x14ac:dyDescent="0.2">
      <c r="C69" t="s">
        <v>51</v>
      </c>
      <c r="D69" s="22">
        <f>LARGE($F$65:$AI$65,3)</f>
        <v>836</v>
      </c>
      <c r="E69">
        <f>INDEX($F$6:$AI$6,MATCH($D$69,$F$65:$AI$65,0))</f>
        <v>5194</v>
      </c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3:78" x14ac:dyDescent="0.2">
      <c r="C70" t="s">
        <v>52</v>
      </c>
      <c r="D70" s="23">
        <f>LARGE($F$65:$AI$65,4)</f>
        <v>835</v>
      </c>
      <c r="E70">
        <f>INDEX($F$6:$AI$6,MATCH($D$70,$F$65:$AI$65,0))</f>
        <v>5217</v>
      </c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3:78" x14ac:dyDescent="0.2">
      <c r="C71" t="s">
        <v>53</v>
      </c>
      <c r="D71" s="24">
        <f>LARGE($F$65:$AI$65,5)</f>
        <v>804</v>
      </c>
      <c r="E71">
        <f>INDEX($F$6:$AI$6,MATCH($D$71,$F$65:$AI$65,0))</f>
        <v>5345</v>
      </c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3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3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3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3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3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3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3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3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3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AI7">
    <cfRule type="cellIs" dxfId="1403" priority="1" stopIfTrue="1" operator="greaterThan">
      <formula>$E$7</formula>
    </cfRule>
    <cfRule type="cellIs" dxfId="1402" priority="2" stopIfTrue="1" operator="equal">
      <formula>""</formula>
    </cfRule>
  </conditionalFormatting>
  <conditionalFormatting sqref="E8:AI8">
    <cfRule type="cellIs" dxfId="1401" priority="3" stopIfTrue="1" operator="greaterThan">
      <formula>$E$8</formula>
    </cfRule>
    <cfRule type="cellIs" dxfId="1400" priority="4" stopIfTrue="1" operator="equal">
      <formula>""</formula>
    </cfRule>
  </conditionalFormatting>
  <conditionalFormatting sqref="E9:AI9">
    <cfRule type="cellIs" dxfId="1399" priority="5" stopIfTrue="1" operator="greaterThan">
      <formula>$E$9</formula>
    </cfRule>
    <cfRule type="cellIs" dxfId="1398" priority="6" stopIfTrue="1" operator="equal">
      <formula>""</formula>
    </cfRule>
  </conditionalFormatting>
  <conditionalFormatting sqref="E10:AI10">
    <cfRule type="cellIs" dxfId="1397" priority="7" stopIfTrue="1" operator="greaterThan">
      <formula>$E$10</formula>
    </cfRule>
    <cfRule type="cellIs" dxfId="1396" priority="8" stopIfTrue="1" operator="equal">
      <formula>""</formula>
    </cfRule>
  </conditionalFormatting>
  <conditionalFormatting sqref="E11:AI11">
    <cfRule type="cellIs" dxfId="1395" priority="9" stopIfTrue="1" operator="greaterThan">
      <formula>$E$11</formula>
    </cfRule>
    <cfRule type="cellIs" dxfId="1394" priority="10" stopIfTrue="1" operator="equal">
      <formula>""</formula>
    </cfRule>
  </conditionalFormatting>
  <conditionalFormatting sqref="E12:AI12">
    <cfRule type="cellIs" dxfId="1393" priority="11" stopIfTrue="1" operator="greaterThan">
      <formula>$E$12</formula>
    </cfRule>
    <cfRule type="cellIs" dxfId="1392" priority="12" stopIfTrue="1" operator="equal">
      <formula>""</formula>
    </cfRule>
  </conditionalFormatting>
  <conditionalFormatting sqref="E13:AI13">
    <cfRule type="cellIs" dxfId="1391" priority="13" stopIfTrue="1" operator="greaterThan">
      <formula>$E$13</formula>
    </cfRule>
    <cfRule type="cellIs" dxfId="1390" priority="14" stopIfTrue="1" operator="equal">
      <formula>""</formula>
    </cfRule>
  </conditionalFormatting>
  <conditionalFormatting sqref="E14:AI14">
    <cfRule type="cellIs" dxfId="1389" priority="15" stopIfTrue="1" operator="greaterThan">
      <formula>$E$14</formula>
    </cfRule>
    <cfRule type="cellIs" dxfId="1388" priority="16" stopIfTrue="1" operator="equal">
      <formula>""</formula>
    </cfRule>
  </conditionalFormatting>
  <conditionalFormatting sqref="E15:AI15">
    <cfRule type="cellIs" dxfId="1387" priority="17" stopIfTrue="1" operator="greaterThan">
      <formula>$E$15</formula>
    </cfRule>
    <cfRule type="cellIs" dxfId="1386" priority="18" stopIfTrue="1" operator="equal">
      <formula>""</formula>
    </cfRule>
  </conditionalFormatting>
  <conditionalFormatting sqref="E16:AI16">
    <cfRule type="cellIs" dxfId="1385" priority="19" stopIfTrue="1" operator="greaterThan">
      <formula>$E$16</formula>
    </cfRule>
    <cfRule type="cellIs" dxfId="1384" priority="20" stopIfTrue="1" operator="equal">
      <formula>""</formula>
    </cfRule>
  </conditionalFormatting>
  <conditionalFormatting sqref="E17:AI17">
    <cfRule type="cellIs" dxfId="1383" priority="21" stopIfTrue="1" operator="greaterThan">
      <formula>$E$17</formula>
    </cfRule>
    <cfRule type="cellIs" dxfId="1382" priority="22" stopIfTrue="1" operator="equal">
      <formula>""</formula>
    </cfRule>
  </conditionalFormatting>
  <conditionalFormatting sqref="E18:AI18">
    <cfRule type="cellIs" dxfId="1381" priority="23" stopIfTrue="1" operator="greaterThan">
      <formula>$E$18</formula>
    </cfRule>
    <cfRule type="cellIs" dxfId="1380" priority="24" stopIfTrue="1" operator="equal">
      <formula>""</formula>
    </cfRule>
  </conditionalFormatting>
  <conditionalFormatting sqref="E19:AI19">
    <cfRule type="cellIs" dxfId="1379" priority="25" stopIfTrue="1" operator="greaterThan">
      <formula>$E$19</formula>
    </cfRule>
    <cfRule type="cellIs" dxfId="1378" priority="26" stopIfTrue="1" operator="equal">
      <formula>""</formula>
    </cfRule>
  </conditionalFormatting>
  <conditionalFormatting sqref="E20:AI20">
    <cfRule type="cellIs" dxfId="1377" priority="27" stopIfTrue="1" operator="greaterThan">
      <formula>$E$20</formula>
    </cfRule>
    <cfRule type="cellIs" dxfId="1376" priority="28" stopIfTrue="1" operator="equal">
      <formula>""</formula>
    </cfRule>
  </conditionalFormatting>
  <conditionalFormatting sqref="E21:AI21">
    <cfRule type="cellIs" dxfId="1375" priority="29" stopIfTrue="1" operator="greaterThan">
      <formula>$E$21</formula>
    </cfRule>
    <cfRule type="cellIs" dxfId="1374" priority="30" stopIfTrue="1" operator="equal">
      <formula>""</formula>
    </cfRule>
  </conditionalFormatting>
  <conditionalFormatting sqref="E22:AI22">
    <cfRule type="cellIs" dxfId="1373" priority="31" stopIfTrue="1" operator="greaterThan">
      <formula>$E$22</formula>
    </cfRule>
    <cfRule type="cellIs" dxfId="1372" priority="32" stopIfTrue="1" operator="equal">
      <formula>""</formula>
    </cfRule>
  </conditionalFormatting>
  <conditionalFormatting sqref="E23:AI23">
    <cfRule type="cellIs" dxfId="1371" priority="33" stopIfTrue="1" operator="greaterThan">
      <formula>$E$23</formula>
    </cfRule>
    <cfRule type="cellIs" dxfId="1370" priority="34" stopIfTrue="1" operator="equal">
      <formula>""</formula>
    </cfRule>
  </conditionalFormatting>
  <conditionalFormatting sqref="E24:AI24">
    <cfRule type="cellIs" dxfId="1369" priority="35" stopIfTrue="1" operator="greaterThan">
      <formula>$E$24</formula>
    </cfRule>
    <cfRule type="cellIs" dxfId="1368" priority="36" stopIfTrue="1" operator="equal">
      <formula>""</formula>
    </cfRule>
  </conditionalFormatting>
  <conditionalFormatting sqref="E25:AI25">
    <cfRule type="cellIs" dxfId="1367" priority="37" stopIfTrue="1" operator="greaterThan">
      <formula>$E$25</formula>
    </cfRule>
    <cfRule type="cellIs" dxfId="1366" priority="38" stopIfTrue="1" operator="equal">
      <formula>""</formula>
    </cfRule>
  </conditionalFormatting>
  <conditionalFormatting sqref="E26:AI26">
    <cfRule type="cellIs" dxfId="1365" priority="39" stopIfTrue="1" operator="greaterThan">
      <formula>$E$26</formula>
    </cfRule>
    <cfRule type="cellIs" dxfId="1364" priority="40" stopIfTrue="1" operator="equal">
      <formula>""</formula>
    </cfRule>
  </conditionalFormatting>
  <conditionalFormatting sqref="E27:AI27">
    <cfRule type="cellIs" dxfId="1363" priority="41" stopIfTrue="1" operator="greaterThan">
      <formula>$E$27</formula>
    </cfRule>
  </conditionalFormatting>
  <conditionalFormatting sqref="E27:AI27">
    <cfRule type="cellIs" dxfId="1362" priority="42" stopIfTrue="1" operator="equal">
      <formula>""</formula>
    </cfRule>
  </conditionalFormatting>
  <conditionalFormatting sqref="E28:AI28">
    <cfRule type="cellIs" dxfId="1361" priority="43" stopIfTrue="1" operator="greaterThan">
      <formula>$E$28</formula>
    </cfRule>
  </conditionalFormatting>
  <conditionalFormatting sqref="E28:AI28">
    <cfRule type="cellIs" dxfId="1360" priority="44" stopIfTrue="1" operator="equal">
      <formula>""</formula>
    </cfRule>
  </conditionalFormatting>
  <conditionalFormatting sqref="E29:AI29">
    <cfRule type="cellIs" dxfId="1359" priority="45" stopIfTrue="1" operator="greaterThan">
      <formula>$E$29</formula>
    </cfRule>
  </conditionalFormatting>
  <conditionalFormatting sqref="E29:AI29">
    <cfRule type="cellIs" dxfId="1358" priority="46" stopIfTrue="1" operator="equal">
      <formula>""</formula>
    </cfRule>
  </conditionalFormatting>
  <conditionalFormatting sqref="E30:AI30">
    <cfRule type="cellIs" dxfId="1357" priority="47" stopIfTrue="1" operator="greaterThan">
      <formula>$E$30</formula>
    </cfRule>
  </conditionalFormatting>
  <conditionalFormatting sqref="E30:AI30">
    <cfRule type="cellIs" dxfId="1356" priority="48" stopIfTrue="1" operator="equal">
      <formula>""</formula>
    </cfRule>
  </conditionalFormatting>
  <conditionalFormatting sqref="E31:AI31">
    <cfRule type="cellIs" dxfId="1355" priority="49" stopIfTrue="1" operator="greaterThan">
      <formula>$E$31</formula>
    </cfRule>
  </conditionalFormatting>
  <conditionalFormatting sqref="E31:AI31">
    <cfRule type="cellIs" dxfId="1354" priority="50" stopIfTrue="1" operator="equal">
      <formula>""</formula>
    </cfRule>
  </conditionalFormatting>
  <conditionalFormatting sqref="E32:AI32">
    <cfRule type="cellIs" dxfId="1353" priority="51" stopIfTrue="1" operator="greaterThan">
      <formula>$E$32</formula>
    </cfRule>
  </conditionalFormatting>
  <conditionalFormatting sqref="E32:AI32">
    <cfRule type="cellIs" dxfId="1352" priority="52" stopIfTrue="1" operator="equal">
      <formula>""</formula>
    </cfRule>
  </conditionalFormatting>
  <conditionalFormatting sqref="E33:AI33">
    <cfRule type="cellIs" dxfId="1351" priority="53" stopIfTrue="1" operator="greaterThan">
      <formula>$E$33</formula>
    </cfRule>
  </conditionalFormatting>
  <conditionalFormatting sqref="E33:AI33">
    <cfRule type="cellIs" dxfId="1350" priority="54" stopIfTrue="1" operator="equal">
      <formula>""</formula>
    </cfRule>
  </conditionalFormatting>
  <conditionalFormatting sqref="E34:AI34">
    <cfRule type="cellIs" dxfId="1349" priority="55" stopIfTrue="1" operator="greaterThan">
      <formula>$E$34</formula>
    </cfRule>
  </conditionalFormatting>
  <conditionalFormatting sqref="E34:AI34">
    <cfRule type="cellIs" dxfId="1348" priority="56" stopIfTrue="1" operator="equal">
      <formula>""</formula>
    </cfRule>
  </conditionalFormatting>
  <conditionalFormatting sqref="E35:AI35">
    <cfRule type="cellIs" dxfId="1347" priority="57" stopIfTrue="1" operator="greaterThan">
      <formula>$E$35</formula>
    </cfRule>
  </conditionalFormatting>
  <conditionalFormatting sqref="E35:AI35">
    <cfRule type="cellIs" dxfId="1346" priority="58" stopIfTrue="1" operator="equal">
      <formula>""</formula>
    </cfRule>
  </conditionalFormatting>
  <conditionalFormatting sqref="E36:AI36">
    <cfRule type="cellIs" dxfId="1345" priority="59" stopIfTrue="1" operator="greaterThan">
      <formula>$E$36</formula>
    </cfRule>
  </conditionalFormatting>
  <conditionalFormatting sqref="E36:AI36">
    <cfRule type="cellIs" dxfId="1344" priority="60" stopIfTrue="1" operator="equal">
      <formula>""</formula>
    </cfRule>
  </conditionalFormatting>
  <conditionalFormatting sqref="E37:AI37">
    <cfRule type="cellIs" dxfId="1343" priority="61" stopIfTrue="1" operator="greaterThan">
      <formula>$E$37</formula>
    </cfRule>
  </conditionalFormatting>
  <conditionalFormatting sqref="E37:AI37">
    <cfRule type="cellIs" dxfId="1342" priority="62" stopIfTrue="1" operator="equal">
      <formula>""</formula>
    </cfRule>
  </conditionalFormatting>
  <conditionalFormatting sqref="E38:AI38">
    <cfRule type="cellIs" dxfId="1341" priority="63" stopIfTrue="1" operator="greaterThan">
      <formula>$E$38</formula>
    </cfRule>
  </conditionalFormatting>
  <conditionalFormatting sqref="E38:AI38">
    <cfRule type="cellIs" dxfId="1340" priority="64" stopIfTrue="1" operator="equal">
      <formula>""</formula>
    </cfRule>
  </conditionalFormatting>
  <conditionalFormatting sqref="E39:AI39">
    <cfRule type="cellIs" dxfId="1339" priority="65" stopIfTrue="1" operator="greaterThan">
      <formula>$E$39</formula>
    </cfRule>
  </conditionalFormatting>
  <conditionalFormatting sqref="E39:AI39">
    <cfRule type="cellIs" dxfId="1338" priority="66" stopIfTrue="1" operator="equal">
      <formula>""</formula>
    </cfRule>
  </conditionalFormatting>
  <conditionalFormatting sqref="E40:AI40">
    <cfRule type="cellIs" dxfId="1337" priority="67" stopIfTrue="1" operator="greaterThan">
      <formula>$E$40</formula>
    </cfRule>
  </conditionalFormatting>
  <conditionalFormatting sqref="E40:AI40">
    <cfRule type="cellIs" dxfId="1336" priority="68" stopIfTrue="1" operator="equal">
      <formula>""</formula>
    </cfRule>
  </conditionalFormatting>
  <conditionalFormatting sqref="E41:AI41">
    <cfRule type="cellIs" dxfId="1335" priority="69" stopIfTrue="1" operator="greaterThan">
      <formula>$E$41</formula>
    </cfRule>
  </conditionalFormatting>
  <conditionalFormatting sqref="E41:AI41">
    <cfRule type="cellIs" dxfId="1334" priority="70" stopIfTrue="1" operator="equal">
      <formula>""</formula>
    </cfRule>
  </conditionalFormatting>
  <conditionalFormatting sqref="E42:AI42">
    <cfRule type="cellIs" dxfId="1333" priority="71" stopIfTrue="1" operator="greaterThan">
      <formula>$E$42</formula>
    </cfRule>
  </conditionalFormatting>
  <conditionalFormatting sqref="E42:AI42">
    <cfRule type="cellIs" dxfId="1332" priority="72" stopIfTrue="1" operator="equal">
      <formula>""</formula>
    </cfRule>
  </conditionalFormatting>
  <conditionalFormatting sqref="E43:AI43">
    <cfRule type="cellIs" dxfId="1331" priority="73" stopIfTrue="1" operator="greaterThan">
      <formula>$E$43</formula>
    </cfRule>
  </conditionalFormatting>
  <conditionalFormatting sqref="E43:AI43">
    <cfRule type="cellIs" dxfId="1330" priority="74" stopIfTrue="1" operator="equal">
      <formula>""</formula>
    </cfRule>
  </conditionalFormatting>
  <conditionalFormatting sqref="E44:AI44">
    <cfRule type="cellIs" dxfId="1329" priority="75" stopIfTrue="1" operator="greaterThan">
      <formula>$E$44</formula>
    </cfRule>
  </conditionalFormatting>
  <conditionalFormatting sqref="E44:AI44">
    <cfRule type="cellIs" dxfId="1328" priority="76" stopIfTrue="1" operator="equal">
      <formula>""</formula>
    </cfRule>
  </conditionalFormatting>
  <conditionalFormatting sqref="E45:AI45">
    <cfRule type="cellIs" dxfId="1327" priority="77" stopIfTrue="1" operator="greaterThan">
      <formula>$E$45</formula>
    </cfRule>
  </conditionalFormatting>
  <conditionalFormatting sqref="E45:AI45">
    <cfRule type="cellIs" dxfId="1326" priority="78" stopIfTrue="1" operator="equal">
      <formula>""</formula>
    </cfRule>
  </conditionalFormatting>
  <conditionalFormatting sqref="E46:AI46">
    <cfRule type="cellIs" dxfId="1325" priority="79" stopIfTrue="1" operator="greaterThan">
      <formula>$E$46</formula>
    </cfRule>
  </conditionalFormatting>
  <conditionalFormatting sqref="E46:AI46">
    <cfRule type="cellIs" dxfId="1324" priority="80" stopIfTrue="1" operator="equal">
      <formula>""</formula>
    </cfRule>
  </conditionalFormatting>
  <conditionalFormatting sqref="E47:AI47">
    <cfRule type="cellIs" dxfId="1323" priority="81" stopIfTrue="1" operator="greaterThan">
      <formula>$E$47</formula>
    </cfRule>
  </conditionalFormatting>
  <conditionalFormatting sqref="E47:AI47">
    <cfRule type="cellIs" dxfId="1322" priority="82" stopIfTrue="1" operator="equal">
      <formula>""</formula>
    </cfRule>
  </conditionalFormatting>
  <conditionalFormatting sqref="E48:AI48">
    <cfRule type="cellIs" dxfId="1321" priority="83" stopIfTrue="1" operator="greaterThan">
      <formula>$E$48</formula>
    </cfRule>
  </conditionalFormatting>
  <conditionalFormatting sqref="E48:AI48">
    <cfRule type="cellIs" dxfId="1320" priority="84" stopIfTrue="1" operator="equal">
      <formula>""</formula>
    </cfRule>
  </conditionalFormatting>
  <conditionalFormatting sqref="E49:AI49">
    <cfRule type="cellIs" dxfId="1319" priority="85" stopIfTrue="1" operator="greaterThan">
      <formula>$E$49</formula>
    </cfRule>
  </conditionalFormatting>
  <conditionalFormatting sqref="E49:AI49">
    <cfRule type="cellIs" dxfId="1318" priority="86" stopIfTrue="1" operator="equal">
      <formula>""</formula>
    </cfRule>
  </conditionalFormatting>
  <conditionalFormatting sqref="E50:AI50">
    <cfRule type="cellIs" dxfId="1317" priority="87" stopIfTrue="1" operator="greaterThan">
      <formula>$E$50</formula>
    </cfRule>
  </conditionalFormatting>
  <conditionalFormatting sqref="E50:AI50">
    <cfRule type="cellIs" dxfId="1316" priority="88" stopIfTrue="1" operator="equal">
      <formula>""</formula>
    </cfRule>
  </conditionalFormatting>
  <conditionalFormatting sqref="E51:AI51">
    <cfRule type="cellIs" dxfId="1315" priority="89" stopIfTrue="1" operator="greaterThan">
      <formula>$E$51</formula>
    </cfRule>
  </conditionalFormatting>
  <conditionalFormatting sqref="E51:AI51">
    <cfRule type="cellIs" dxfId="1314" priority="90" stopIfTrue="1" operator="equal">
      <formula>""</formula>
    </cfRule>
  </conditionalFormatting>
  <conditionalFormatting sqref="E52:AI52">
    <cfRule type="cellIs" dxfId="1313" priority="91" stopIfTrue="1" operator="greaterThan">
      <formula>$E$52</formula>
    </cfRule>
  </conditionalFormatting>
  <conditionalFormatting sqref="E52:AI52">
    <cfRule type="cellIs" dxfId="1312" priority="92" stopIfTrue="1" operator="equal">
      <formula>""</formula>
    </cfRule>
  </conditionalFormatting>
  <conditionalFormatting sqref="E53:AI53">
    <cfRule type="cellIs" dxfId="1311" priority="93" stopIfTrue="1" operator="greaterThan">
      <formula>$E$53</formula>
    </cfRule>
  </conditionalFormatting>
  <conditionalFormatting sqref="E53:AI53">
    <cfRule type="cellIs" dxfId="1310" priority="94" stopIfTrue="1" operator="equal">
      <formula>""</formula>
    </cfRule>
  </conditionalFormatting>
  <conditionalFormatting sqref="E54:AI54">
    <cfRule type="cellIs" dxfId="1309" priority="95" stopIfTrue="1" operator="greaterThan">
      <formula>$E$54</formula>
    </cfRule>
  </conditionalFormatting>
  <conditionalFormatting sqref="E54:AI54">
    <cfRule type="cellIs" dxfId="1308" priority="96" stopIfTrue="1" operator="equal">
      <formula>""</formula>
    </cfRule>
  </conditionalFormatting>
  <conditionalFormatting sqref="E55:AI55">
    <cfRule type="cellIs" dxfId="1307" priority="97" stopIfTrue="1" operator="greaterThan">
      <formula>$E$55</formula>
    </cfRule>
  </conditionalFormatting>
  <conditionalFormatting sqref="E55:AI55">
    <cfRule type="cellIs" dxfId="1306" priority="98" stopIfTrue="1" operator="equal">
      <formula>""</formula>
    </cfRule>
  </conditionalFormatting>
  <conditionalFormatting sqref="E56:AI56">
    <cfRule type="cellIs" dxfId="1305" priority="99" stopIfTrue="1" operator="greaterThan">
      <formula>$E$56</formula>
    </cfRule>
  </conditionalFormatting>
  <conditionalFormatting sqref="E56:AI56">
    <cfRule type="cellIs" dxfId="1304" priority="100" stopIfTrue="1" operator="equal">
      <formula>""</formula>
    </cfRule>
  </conditionalFormatting>
  <conditionalFormatting sqref="E57:AI57">
    <cfRule type="cellIs" dxfId="1303" priority="101" stopIfTrue="1" operator="greaterThan">
      <formula>$E$57</formula>
    </cfRule>
  </conditionalFormatting>
  <conditionalFormatting sqref="E57:AI57">
    <cfRule type="cellIs" dxfId="1302" priority="102" stopIfTrue="1" operator="equal">
      <formula>""</formula>
    </cfRule>
  </conditionalFormatting>
  <conditionalFormatting sqref="E58:AI58">
    <cfRule type="cellIs" dxfId="1301" priority="103" stopIfTrue="1" operator="greaterThan">
      <formula>$E$58</formula>
    </cfRule>
  </conditionalFormatting>
  <conditionalFormatting sqref="E58:AI58">
    <cfRule type="cellIs" dxfId="1300" priority="104" stopIfTrue="1" operator="equal">
      <formula>""</formula>
    </cfRule>
  </conditionalFormatting>
  <conditionalFormatting sqref="E59:AI59">
    <cfRule type="cellIs" dxfId="1299" priority="105" stopIfTrue="1" operator="greaterThan">
      <formula>$E$59</formula>
    </cfRule>
  </conditionalFormatting>
  <conditionalFormatting sqref="E59:AI59">
    <cfRule type="cellIs" dxfId="1298" priority="106" stopIfTrue="1" operator="equal">
      <formula>""</formula>
    </cfRule>
  </conditionalFormatting>
  <conditionalFormatting sqref="E60:AI60">
    <cfRule type="cellIs" dxfId="1297" priority="107" stopIfTrue="1" operator="greaterThan">
      <formula>$E$60</formula>
    </cfRule>
  </conditionalFormatting>
  <conditionalFormatting sqref="E60:AI60">
    <cfRule type="cellIs" dxfId="1296" priority="108" stopIfTrue="1" operator="equal">
      <formula>""</formula>
    </cfRule>
  </conditionalFormatting>
  <conditionalFormatting sqref="E61:AI61">
    <cfRule type="cellIs" dxfId="1295" priority="109" stopIfTrue="1" operator="lessThan">
      <formula>$E$61</formula>
    </cfRule>
  </conditionalFormatting>
  <conditionalFormatting sqref="E61:AI61">
    <cfRule type="cellIs" dxfId="1294" priority="110" stopIfTrue="1" operator="greaterThan">
      <formula>0</formula>
    </cfRule>
  </conditionalFormatting>
  <conditionalFormatting sqref="E62:AI62">
    <cfRule type="cellIs" dxfId="1293" priority="111" stopIfTrue="1" operator="lessThan">
      <formula>$E$62</formula>
    </cfRule>
  </conditionalFormatting>
  <conditionalFormatting sqref="E62:AI62">
    <cfRule type="cellIs" dxfId="1292" priority="112" stopIfTrue="1" operator="greaterThan">
      <formula>0</formula>
    </cfRule>
  </conditionalFormatting>
  <conditionalFormatting sqref="C65:AI65">
    <cfRule type="cellIs" dxfId="1291" priority="113" stopIfTrue="1" operator="equal">
      <formula>$D$67</formula>
    </cfRule>
  </conditionalFormatting>
  <conditionalFormatting sqref="C65:AI65">
    <cfRule type="cellIs" dxfId="1290" priority="114" stopIfTrue="1" operator="equal">
      <formula>$D$68</formula>
    </cfRule>
  </conditionalFormatting>
  <conditionalFormatting sqref="C65:AI65">
    <cfRule type="cellIs" dxfId="1289" priority="115" stopIfTrue="1" operator="equal">
      <formula>$D$69</formula>
    </cfRule>
  </conditionalFormatting>
  <conditionalFormatting sqref="C65:AI65">
    <cfRule type="cellIs" dxfId="1288" priority="116" stopIfTrue="1" operator="equal">
      <formula>$D$70</formula>
    </cfRule>
  </conditionalFormatting>
  <conditionalFormatting sqref="C65:AI65">
    <cfRule type="cellIs" dxfId="1287" priority="117" stopIfTrue="1" operator="equal">
      <formula>$D$71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54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5010</v>
      </c>
      <c r="G6" s="1">
        <v>5035</v>
      </c>
      <c r="H6" s="1">
        <v>5049</v>
      </c>
      <c r="I6" s="1">
        <v>5069</v>
      </c>
      <c r="J6" s="1">
        <v>5070</v>
      </c>
      <c r="K6" s="1">
        <v>5127</v>
      </c>
      <c r="L6" s="1">
        <v>5128</v>
      </c>
      <c r="M6" s="1">
        <v>5129</v>
      </c>
      <c r="N6" s="1">
        <v>5149</v>
      </c>
      <c r="O6" s="1">
        <v>5150</v>
      </c>
      <c r="P6" s="1">
        <v>5151</v>
      </c>
      <c r="Q6" s="1">
        <v>5152</v>
      </c>
      <c r="R6" s="1">
        <v>5154</v>
      </c>
      <c r="S6" s="1">
        <v>5183</v>
      </c>
      <c r="T6" s="1">
        <v>5184</v>
      </c>
      <c r="U6" s="1">
        <v>5186</v>
      </c>
      <c r="V6" s="1">
        <v>5193</v>
      </c>
      <c r="W6" s="1">
        <v>5194</v>
      </c>
      <c r="X6" s="1">
        <v>5195</v>
      </c>
      <c r="Y6" s="1">
        <v>5210</v>
      </c>
      <c r="Z6" s="1">
        <v>5214</v>
      </c>
      <c r="AA6" s="1">
        <v>5217</v>
      </c>
      <c r="AB6" s="1">
        <v>5221</v>
      </c>
      <c r="AC6" s="1">
        <v>5256</v>
      </c>
      <c r="AD6" s="1">
        <v>5271</v>
      </c>
      <c r="AE6" s="1">
        <v>5345</v>
      </c>
      <c r="AF6" s="1">
        <v>5346</v>
      </c>
      <c r="AG6" s="1">
        <v>5371</v>
      </c>
      <c r="AH6" s="1">
        <v>5373</v>
      </c>
      <c r="AI6" s="1">
        <v>5394</v>
      </c>
    </row>
    <row r="7" spans="1:78" x14ac:dyDescent="0.2">
      <c r="A7" s="12">
        <v>11539</v>
      </c>
      <c r="B7" s="12">
        <v>265230</v>
      </c>
      <c r="C7" s="11" t="s">
        <v>14</v>
      </c>
      <c r="D7" s="3" t="s">
        <v>15</v>
      </c>
      <c r="E7" s="3">
        <v>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2">
        <v>11539</v>
      </c>
      <c r="B8" s="12">
        <v>265231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2">
        <v>11539</v>
      </c>
      <c r="B9" s="12">
        <v>265232</v>
      </c>
      <c r="C9" s="3" t="s">
        <v>14</v>
      </c>
      <c r="D9" s="3" t="s">
        <v>17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2">
        <v>11539</v>
      </c>
      <c r="B10" s="12">
        <v>265233</v>
      </c>
      <c r="C10" s="3" t="s">
        <v>14</v>
      </c>
      <c r="D10" s="3" t="s">
        <v>18</v>
      </c>
      <c r="E10" s="3">
        <v>20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2">
        <v>11539</v>
      </c>
      <c r="B11" s="12">
        <v>265234</v>
      </c>
      <c r="C11" s="3" t="s">
        <v>14</v>
      </c>
      <c r="D11" s="3" t="s">
        <v>19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2">
        <v>11539</v>
      </c>
      <c r="B12" s="12">
        <v>265235</v>
      </c>
      <c r="C12" s="3" t="s">
        <v>14</v>
      </c>
      <c r="D12" s="3" t="s">
        <v>20</v>
      </c>
      <c r="E12" s="3">
        <v>10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2">
        <v>11539</v>
      </c>
      <c r="B13" s="12">
        <v>265236</v>
      </c>
      <c r="C13" s="3" t="s">
        <v>14</v>
      </c>
      <c r="D13" s="3" t="s">
        <v>21</v>
      </c>
      <c r="E13" s="3">
        <v>20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2">
        <v>11539</v>
      </c>
      <c r="B14" s="12">
        <v>265237</v>
      </c>
      <c r="C14" s="3" t="s">
        <v>14</v>
      </c>
      <c r="D14" s="3" t="s">
        <v>19</v>
      </c>
      <c r="E14" s="3">
        <v>20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2">
        <v>11539</v>
      </c>
      <c r="B15" s="12">
        <v>265238</v>
      </c>
      <c r="C15" s="3" t="s">
        <v>14</v>
      </c>
      <c r="D15" s="3" t="s">
        <v>22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2">
        <v>11539</v>
      </c>
      <c r="B16" s="12">
        <v>265239</v>
      </c>
      <c r="C16" s="3" t="s">
        <v>14</v>
      </c>
      <c r="D16" s="3" t="s">
        <v>19</v>
      </c>
      <c r="E16" s="3">
        <v>20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2">
        <v>11539</v>
      </c>
      <c r="B17" s="12">
        <v>265240</v>
      </c>
      <c r="C17" s="3" t="s">
        <v>14</v>
      </c>
      <c r="D17" s="3" t="s">
        <v>18</v>
      </c>
      <c r="E17" s="3">
        <v>20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2">
        <v>11539</v>
      </c>
      <c r="B18" s="12">
        <v>265241</v>
      </c>
      <c r="C18" s="3" t="s">
        <v>14</v>
      </c>
      <c r="D18" s="3" t="s">
        <v>23</v>
      </c>
      <c r="E18" s="3">
        <v>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2">
        <v>11539</v>
      </c>
      <c r="B19" s="12">
        <v>265242</v>
      </c>
      <c r="C19" s="3" t="s">
        <v>14</v>
      </c>
      <c r="D19" s="3" t="s">
        <v>18</v>
      </c>
      <c r="E19" s="3">
        <v>20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2">
        <v>11539</v>
      </c>
      <c r="B20" s="12">
        <v>265243</v>
      </c>
      <c r="C20" s="3" t="s">
        <v>14</v>
      </c>
      <c r="D20" s="3" t="s">
        <v>19</v>
      </c>
      <c r="E20" s="3">
        <v>20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2">
        <v>11539</v>
      </c>
      <c r="B21" s="12">
        <v>265244</v>
      </c>
      <c r="C21" s="3" t="s">
        <v>14</v>
      </c>
      <c r="D21" s="3" t="s">
        <v>24</v>
      </c>
      <c r="E21" s="3">
        <v>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2">
        <v>11539</v>
      </c>
      <c r="B22" s="12">
        <v>265245</v>
      </c>
      <c r="C22" s="3" t="s">
        <v>14</v>
      </c>
      <c r="D22" s="3" t="s">
        <v>18</v>
      </c>
      <c r="E22" s="3">
        <v>20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A23" s="12">
        <v>11539</v>
      </c>
      <c r="B23" s="12">
        <v>265246</v>
      </c>
      <c r="C23" s="3" t="s">
        <v>14</v>
      </c>
      <c r="D23" s="3" t="s">
        <v>19</v>
      </c>
      <c r="E23" s="3">
        <v>20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A24" s="12">
        <v>11539</v>
      </c>
      <c r="B24" s="12">
        <v>265247</v>
      </c>
      <c r="C24" s="3" t="s">
        <v>14</v>
      </c>
      <c r="D24" s="3" t="s">
        <v>25</v>
      </c>
      <c r="E24" s="3">
        <v>10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A25" s="12">
        <v>11539</v>
      </c>
      <c r="B25" s="12">
        <v>265248</v>
      </c>
      <c r="C25" s="3" t="s">
        <v>14</v>
      </c>
      <c r="D25" s="3" t="s">
        <v>18</v>
      </c>
      <c r="E25" s="3">
        <v>20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A26" s="12">
        <v>11539</v>
      </c>
      <c r="B26" s="12">
        <v>265249</v>
      </c>
      <c r="C26" s="13" t="s">
        <v>14</v>
      </c>
      <c r="D26" s="3" t="s">
        <v>19</v>
      </c>
      <c r="E26" s="3">
        <v>20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A27" s="12">
        <v>11539</v>
      </c>
      <c r="B27" s="12">
        <v>265250</v>
      </c>
      <c r="C27" s="3" t="s">
        <v>14</v>
      </c>
      <c r="D27" s="3" t="s">
        <v>26</v>
      </c>
      <c r="E27" s="3">
        <v>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A28" s="12">
        <v>11539</v>
      </c>
      <c r="B28" s="12">
        <v>265251</v>
      </c>
      <c r="C28" s="3" t="s">
        <v>14</v>
      </c>
      <c r="D28" s="3" t="s">
        <v>18</v>
      </c>
      <c r="E28" s="3">
        <v>20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A29" s="12">
        <v>11539</v>
      </c>
      <c r="B29" s="12">
        <v>265252</v>
      </c>
      <c r="C29" s="3" t="s">
        <v>14</v>
      </c>
      <c r="D29" s="3" t="s">
        <v>19</v>
      </c>
      <c r="E29" s="3">
        <v>20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A30" s="12">
        <v>11539</v>
      </c>
      <c r="B30" s="12">
        <v>265253</v>
      </c>
      <c r="C30" s="3" t="s">
        <v>14</v>
      </c>
      <c r="D30" s="3" t="s">
        <v>27</v>
      </c>
      <c r="E30" s="3">
        <v>10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A31" s="12">
        <v>11539</v>
      </c>
      <c r="B31" s="12">
        <v>265254</v>
      </c>
      <c r="C31" s="3" t="s">
        <v>14</v>
      </c>
      <c r="D31" s="3" t="s">
        <v>18</v>
      </c>
      <c r="E31" s="3">
        <v>20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A32" s="12">
        <v>11539</v>
      </c>
      <c r="B32" s="12">
        <v>265255</v>
      </c>
      <c r="C32" s="3" t="s">
        <v>14</v>
      </c>
      <c r="D32" s="3" t="s">
        <v>19</v>
      </c>
      <c r="E32" s="3">
        <v>20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x14ac:dyDescent="0.2">
      <c r="A33" s="12">
        <v>11539</v>
      </c>
      <c r="B33" s="12">
        <v>265256</v>
      </c>
      <c r="C33" s="3" t="s">
        <v>14</v>
      </c>
      <c r="D33" s="3" t="s">
        <v>28</v>
      </c>
      <c r="E33" s="3">
        <v>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1:78" x14ac:dyDescent="0.2">
      <c r="A34" s="12">
        <v>11539</v>
      </c>
      <c r="B34" s="12">
        <v>265257</v>
      </c>
      <c r="C34" s="3" t="s">
        <v>14</v>
      </c>
      <c r="D34" s="3" t="s">
        <v>18</v>
      </c>
      <c r="E34" s="3">
        <v>10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1:78" x14ac:dyDescent="0.2">
      <c r="A35" s="12">
        <v>11539</v>
      </c>
      <c r="B35" s="12">
        <v>265258</v>
      </c>
      <c r="C35" s="3" t="s">
        <v>14</v>
      </c>
      <c r="D35" s="3" t="s">
        <v>19</v>
      </c>
      <c r="E35" s="3">
        <v>10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1:78" x14ac:dyDescent="0.2">
      <c r="A36" s="12">
        <v>11539</v>
      </c>
      <c r="B36" s="12">
        <v>265259</v>
      </c>
      <c r="C36" s="3" t="s">
        <v>14</v>
      </c>
      <c r="D36" s="3" t="s">
        <v>29</v>
      </c>
      <c r="E36" s="3">
        <v>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1:78" x14ac:dyDescent="0.2">
      <c r="A37" s="12">
        <v>11539</v>
      </c>
      <c r="B37" s="12">
        <v>265260</v>
      </c>
      <c r="C37" s="3" t="s">
        <v>14</v>
      </c>
      <c r="D37" s="3" t="s">
        <v>18</v>
      </c>
      <c r="E37" s="3">
        <v>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x14ac:dyDescent="0.2">
      <c r="A38" s="12">
        <v>11539</v>
      </c>
      <c r="B38" s="12">
        <v>265261</v>
      </c>
      <c r="C38" s="3" t="s">
        <v>14</v>
      </c>
      <c r="D38" s="3" t="s">
        <v>19</v>
      </c>
      <c r="E38" s="3">
        <v>10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x14ac:dyDescent="0.2">
      <c r="A39" s="12">
        <v>11539</v>
      </c>
      <c r="B39" s="12">
        <v>265262</v>
      </c>
      <c r="C39" s="3" t="s">
        <v>14</v>
      </c>
      <c r="D39" s="3" t="s">
        <v>30</v>
      </c>
      <c r="E39" s="3">
        <v>20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x14ac:dyDescent="0.2">
      <c r="A40" s="12">
        <v>11539</v>
      </c>
      <c r="B40" s="12">
        <v>265263</v>
      </c>
      <c r="C40" s="3" t="s">
        <v>14</v>
      </c>
      <c r="D40" s="3" t="s">
        <v>18</v>
      </c>
      <c r="E40" s="3">
        <v>40</v>
      </c>
      <c r="F40" s="14"/>
      <c r="G40" s="14"/>
      <c r="H40" s="1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x14ac:dyDescent="0.2">
      <c r="A41" s="12">
        <v>11539</v>
      </c>
      <c r="B41" s="12">
        <v>265264</v>
      </c>
      <c r="C41" s="3" t="s">
        <v>14</v>
      </c>
      <c r="D41" s="3" t="s">
        <v>19</v>
      </c>
      <c r="E41" s="3">
        <v>40</v>
      </c>
      <c r="F41" s="14"/>
      <c r="G41" s="14"/>
      <c r="H41" s="1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x14ac:dyDescent="0.2">
      <c r="A42" s="12">
        <v>11539</v>
      </c>
      <c r="B42" s="12">
        <v>265265</v>
      </c>
      <c r="C42" s="3" t="s">
        <v>14</v>
      </c>
      <c r="D42" s="3" t="s">
        <v>31</v>
      </c>
      <c r="E42" s="3">
        <v>10</v>
      </c>
      <c r="F42" s="14"/>
      <c r="G42" s="14"/>
      <c r="H42" s="1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x14ac:dyDescent="0.2">
      <c r="A43" s="12">
        <v>11539</v>
      </c>
      <c r="B43" s="12">
        <v>265266</v>
      </c>
      <c r="C43" s="3" t="s">
        <v>14</v>
      </c>
      <c r="D43" s="3" t="s">
        <v>18</v>
      </c>
      <c r="E43" s="3">
        <v>20</v>
      </c>
      <c r="F43" s="14"/>
      <c r="G43" s="14"/>
      <c r="H43" s="1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2">
        <v>11539</v>
      </c>
      <c r="B44" s="12">
        <v>265267</v>
      </c>
      <c r="C44" s="3" t="s">
        <v>14</v>
      </c>
      <c r="D44" s="3" t="s">
        <v>19</v>
      </c>
      <c r="E44" s="3">
        <v>20</v>
      </c>
      <c r="F44" s="14"/>
      <c r="G44" s="14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x14ac:dyDescent="0.2">
      <c r="A45" s="12">
        <v>11539</v>
      </c>
      <c r="B45" s="12">
        <v>265268</v>
      </c>
      <c r="C45" s="3" t="s">
        <v>14</v>
      </c>
      <c r="D45" s="3" t="s">
        <v>32</v>
      </c>
      <c r="E45" s="3">
        <v>10</v>
      </c>
      <c r="F45" s="14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x14ac:dyDescent="0.2">
      <c r="A46" s="12">
        <v>11539</v>
      </c>
      <c r="B46" s="12">
        <v>265269</v>
      </c>
      <c r="C46" s="3" t="s">
        <v>14</v>
      </c>
      <c r="D46" s="3" t="s">
        <v>18</v>
      </c>
      <c r="E46" s="3">
        <v>20</v>
      </c>
      <c r="F46" s="14"/>
      <c r="G46" s="14"/>
      <c r="H46" s="1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x14ac:dyDescent="0.2">
      <c r="A47" s="12">
        <v>11539</v>
      </c>
      <c r="B47" s="12">
        <v>265270</v>
      </c>
      <c r="C47" s="3" t="s">
        <v>14</v>
      </c>
      <c r="D47" s="3" t="s">
        <v>19</v>
      </c>
      <c r="E47" s="3">
        <v>20</v>
      </c>
      <c r="F47" s="14"/>
      <c r="G47" s="14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x14ac:dyDescent="0.2">
      <c r="A48" s="12">
        <v>11539</v>
      </c>
      <c r="B48" s="12">
        <v>265271</v>
      </c>
      <c r="C48" s="3" t="s">
        <v>14</v>
      </c>
      <c r="D48" s="3" t="s">
        <v>33</v>
      </c>
      <c r="E48" s="3">
        <v>5</v>
      </c>
      <c r="F48" s="14"/>
      <c r="G48" s="14"/>
      <c r="H48" s="1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x14ac:dyDescent="0.2">
      <c r="A49" s="12">
        <v>11539</v>
      </c>
      <c r="B49" s="12">
        <v>265272</v>
      </c>
      <c r="C49" s="3" t="s">
        <v>14</v>
      </c>
      <c r="D49" s="3" t="s">
        <v>18</v>
      </c>
      <c r="E49" s="3">
        <v>10</v>
      </c>
      <c r="F49" s="14"/>
      <c r="G49" s="14"/>
      <c r="H49" s="1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x14ac:dyDescent="0.2">
      <c r="A50" s="12">
        <v>11539</v>
      </c>
      <c r="B50" s="12">
        <v>265273</v>
      </c>
      <c r="C50" s="3" t="s">
        <v>14</v>
      </c>
      <c r="D50" s="3" t="s">
        <v>19</v>
      </c>
      <c r="E50" s="3">
        <v>10</v>
      </c>
      <c r="F50" s="14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x14ac:dyDescent="0.2">
      <c r="A51" s="12">
        <v>11539</v>
      </c>
      <c r="B51" s="12">
        <v>265274</v>
      </c>
      <c r="C51" s="3" t="s">
        <v>14</v>
      </c>
      <c r="D51" s="3" t="s">
        <v>34</v>
      </c>
      <c r="E51" s="3">
        <v>5</v>
      </c>
      <c r="F51" s="14"/>
      <c r="G51" s="14"/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1:78" x14ac:dyDescent="0.2">
      <c r="A52" s="12">
        <v>11539</v>
      </c>
      <c r="B52" s="12">
        <v>265275</v>
      </c>
      <c r="C52" s="3" t="s">
        <v>14</v>
      </c>
      <c r="D52" s="3" t="s">
        <v>18</v>
      </c>
      <c r="E52" s="3">
        <v>10</v>
      </c>
      <c r="F52" s="14"/>
      <c r="G52" s="14"/>
      <c r="H52" s="1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 x14ac:dyDescent="0.2">
      <c r="A53" s="12">
        <v>11539</v>
      </c>
      <c r="B53" s="12">
        <v>265276</v>
      </c>
      <c r="C53" s="3" t="s">
        <v>14</v>
      </c>
      <c r="D53" s="3" t="s">
        <v>19</v>
      </c>
      <c r="E53" s="3">
        <v>10</v>
      </c>
      <c r="F53" s="14"/>
      <c r="G53" s="14"/>
      <c r="H53" s="1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1:78" x14ac:dyDescent="0.2">
      <c r="A54" s="12">
        <v>11539</v>
      </c>
      <c r="B54" s="12">
        <v>265277</v>
      </c>
      <c r="C54" s="3" t="s">
        <v>14</v>
      </c>
      <c r="D54" s="3" t="s">
        <v>35</v>
      </c>
      <c r="E54" s="3">
        <v>20</v>
      </c>
      <c r="F54" s="14"/>
      <c r="G54" s="14"/>
      <c r="H54" s="1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1:78" x14ac:dyDescent="0.2">
      <c r="A55" s="12">
        <v>11539</v>
      </c>
      <c r="B55" s="12">
        <v>265278</v>
      </c>
      <c r="C55" s="3" t="s">
        <v>14</v>
      </c>
      <c r="D55" s="3" t="s">
        <v>36</v>
      </c>
      <c r="E55" s="3">
        <v>20</v>
      </c>
      <c r="F55" s="14"/>
      <c r="G55" s="14"/>
      <c r="H55" s="1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1:78" x14ac:dyDescent="0.2">
      <c r="A56" s="12">
        <v>11539</v>
      </c>
      <c r="B56" s="12">
        <v>265279</v>
      </c>
      <c r="C56" s="3" t="s">
        <v>14</v>
      </c>
      <c r="D56" s="3" t="s">
        <v>37</v>
      </c>
      <c r="E56" s="3">
        <v>20</v>
      </c>
      <c r="F56" s="14"/>
      <c r="G56" s="14"/>
      <c r="H56" s="1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 x14ac:dyDescent="0.2">
      <c r="A57" s="12">
        <v>11539</v>
      </c>
      <c r="B57" s="12">
        <v>101368</v>
      </c>
      <c r="C57" s="3" t="s">
        <v>14</v>
      </c>
      <c r="D57" s="3" t="s">
        <v>38</v>
      </c>
      <c r="E57" s="3">
        <v>20</v>
      </c>
      <c r="F57" s="14"/>
      <c r="G57" s="14"/>
      <c r="H57" s="1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1:78" x14ac:dyDescent="0.2">
      <c r="A58" s="12">
        <v>11539</v>
      </c>
      <c r="B58" s="12">
        <v>101369</v>
      </c>
      <c r="C58" s="3" t="s">
        <v>14</v>
      </c>
      <c r="D58" s="3" t="s">
        <v>39</v>
      </c>
      <c r="E58" s="3">
        <v>20</v>
      </c>
      <c r="F58" s="14"/>
      <c r="G58" s="14"/>
      <c r="H58" s="1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 x14ac:dyDescent="0.2">
      <c r="A59" s="12">
        <v>11539</v>
      </c>
      <c r="B59" s="12">
        <v>101370</v>
      </c>
      <c r="C59" s="3" t="s">
        <v>14</v>
      </c>
      <c r="D59" s="3" t="s">
        <v>40</v>
      </c>
      <c r="E59" s="3">
        <v>20</v>
      </c>
      <c r="F59" s="14"/>
      <c r="G59" s="14"/>
      <c r="H59" s="1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1:78" x14ac:dyDescent="0.2">
      <c r="A60" s="12">
        <v>11539</v>
      </c>
      <c r="B60" s="12">
        <v>101371</v>
      </c>
      <c r="C60" s="3" t="s">
        <v>14</v>
      </c>
      <c r="D60" s="3" t="s">
        <v>41</v>
      </c>
      <c r="E60" s="3">
        <v>100</v>
      </c>
      <c r="F60" s="14"/>
      <c r="G60" s="14"/>
      <c r="H60" s="1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1:78" x14ac:dyDescent="0.2">
      <c r="A61" s="12">
        <v>11539</v>
      </c>
      <c r="B61" s="12">
        <v>265285</v>
      </c>
      <c r="C61" s="15" t="s">
        <v>42</v>
      </c>
      <c r="D61" s="15" t="s">
        <v>43</v>
      </c>
      <c r="E61" s="15">
        <v>-50</v>
      </c>
      <c r="F61" s="16"/>
      <c r="G61" s="16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 x14ac:dyDescent="0.2">
      <c r="A62" s="12">
        <v>11539</v>
      </c>
      <c r="B62" s="12">
        <v>265286</v>
      </c>
      <c r="C62" s="15" t="s">
        <v>42</v>
      </c>
      <c r="D62" s="15" t="s">
        <v>44</v>
      </c>
      <c r="E62" s="15">
        <v>-10</v>
      </c>
      <c r="F62" s="16"/>
      <c r="G62" s="16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 x14ac:dyDescent="0.2">
      <c r="C64" t="s">
        <v>45</v>
      </c>
      <c r="E64">
        <f>SUMIF($E$6:$E$62, "&gt;0")</f>
        <v>1020</v>
      </c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3:78" x14ac:dyDescent="0.2">
      <c r="C65" t="s">
        <v>46</v>
      </c>
      <c r="F65" s="18">
        <f>SUM($F$7:$F$62)</f>
        <v>0</v>
      </c>
      <c r="G65" s="18">
        <f>SUM($G$7:$G$62)</f>
        <v>0</v>
      </c>
      <c r="H65" s="18">
        <f>SUM($H$7:$H$62)</f>
        <v>0</v>
      </c>
      <c r="I65" s="19">
        <f>SUM($I$7:$I$62)</f>
        <v>0</v>
      </c>
      <c r="J65" s="19">
        <f>SUM($J$7:$J$62)</f>
        <v>0</v>
      </c>
      <c r="K65" s="19">
        <f>SUM($K$7:$K$62)</f>
        <v>0</v>
      </c>
      <c r="L65" s="19">
        <f>SUM($L$7:$L$62)</f>
        <v>0</v>
      </c>
      <c r="M65" s="19">
        <f>SUM($M$7:$M$62)</f>
        <v>0</v>
      </c>
      <c r="N65" s="19">
        <f>SUM($N$7:$N$62)</f>
        <v>0</v>
      </c>
      <c r="O65" s="19">
        <f>SUM($O$7:$O$62)</f>
        <v>0</v>
      </c>
      <c r="P65" s="19">
        <f>SUM($P$7:$P$62)</f>
        <v>0</v>
      </c>
      <c r="Q65" s="19">
        <f>SUM($Q$7:$Q$62)</f>
        <v>0</v>
      </c>
      <c r="R65" s="19">
        <f>SUM($R$7:$R$62)</f>
        <v>0</v>
      </c>
      <c r="S65" s="19">
        <f>SUM($S$7:$S$62)</f>
        <v>0</v>
      </c>
      <c r="T65" s="19">
        <f>SUM($T$7:$T$62)</f>
        <v>0</v>
      </c>
      <c r="U65" s="19">
        <f>SUM($U$7:$U$62)</f>
        <v>0</v>
      </c>
      <c r="V65" s="19">
        <f>SUM($V$7:$V$62)</f>
        <v>0</v>
      </c>
      <c r="W65" s="19">
        <f>SUM($W$7:$W$62)</f>
        <v>0</v>
      </c>
      <c r="X65" s="19">
        <f>SUM($X$7:$X$62)</f>
        <v>0</v>
      </c>
      <c r="Y65" s="19">
        <f>SUM($Y$7:$Y$62)</f>
        <v>0</v>
      </c>
      <c r="Z65" s="19">
        <f>SUM($Z$7:$Z$62)</f>
        <v>0</v>
      </c>
      <c r="AA65" s="19">
        <f>SUM($AA$7:$AA$62)</f>
        <v>0</v>
      </c>
      <c r="AB65" s="19">
        <f>SUM($AB$7:$AB$62)</f>
        <v>0</v>
      </c>
      <c r="AC65" s="19">
        <f>SUM($AC$7:$AC$62)</f>
        <v>0</v>
      </c>
      <c r="AD65" s="19">
        <f>SUM($AD$7:$AD$62)</f>
        <v>0</v>
      </c>
      <c r="AE65" s="19">
        <f>SUM($AE$7:$AE$62)</f>
        <v>0</v>
      </c>
      <c r="AF65" s="19">
        <f>SUM($AF$7:$AF$62)</f>
        <v>0</v>
      </c>
      <c r="AG65" s="19">
        <f>SUM($AG$7:$AG$62)</f>
        <v>0</v>
      </c>
      <c r="AH65" s="19">
        <f>SUM($AH$7:$AH$62)</f>
        <v>0</v>
      </c>
      <c r="AI65" s="19">
        <f>SUM($AI$7:$AI$62)</f>
        <v>0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3:78" x14ac:dyDescent="0.2">
      <c r="D66" t="s">
        <v>48</v>
      </c>
      <c r="E66" t="s">
        <v>49</v>
      </c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3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3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3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3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3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3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3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3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3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3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3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3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3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3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I7">
    <cfRule type="cellIs" dxfId="350" priority="1" stopIfTrue="1" operator="greaterThan">
      <formula>$E$7</formula>
    </cfRule>
    <cfRule type="cellIs" dxfId="349" priority="2" stopIfTrue="1" operator="equal">
      <formula>""</formula>
    </cfRule>
  </conditionalFormatting>
  <conditionalFormatting sqref="E8:AI8">
    <cfRule type="cellIs" dxfId="348" priority="3" stopIfTrue="1" operator="greaterThan">
      <formula>$E$8</formula>
    </cfRule>
    <cfRule type="cellIs" dxfId="347" priority="4" stopIfTrue="1" operator="equal">
      <formula>""</formula>
    </cfRule>
  </conditionalFormatting>
  <conditionalFormatting sqref="E9:AI9">
    <cfRule type="cellIs" dxfId="346" priority="5" stopIfTrue="1" operator="greaterThan">
      <formula>$E$9</formula>
    </cfRule>
    <cfRule type="cellIs" dxfId="345" priority="6" stopIfTrue="1" operator="equal">
      <formula>""</formula>
    </cfRule>
  </conditionalFormatting>
  <conditionalFormatting sqref="E10:AI10">
    <cfRule type="cellIs" dxfId="344" priority="7" stopIfTrue="1" operator="greaterThan">
      <formula>$E$10</formula>
    </cfRule>
    <cfRule type="cellIs" dxfId="343" priority="8" stopIfTrue="1" operator="equal">
      <formula>""</formula>
    </cfRule>
  </conditionalFormatting>
  <conditionalFormatting sqref="E11:AI11">
    <cfRule type="cellIs" dxfId="342" priority="9" stopIfTrue="1" operator="greaterThan">
      <formula>$E$11</formula>
    </cfRule>
    <cfRule type="cellIs" dxfId="341" priority="10" stopIfTrue="1" operator="equal">
      <formula>""</formula>
    </cfRule>
  </conditionalFormatting>
  <conditionalFormatting sqref="E12:AI12">
    <cfRule type="cellIs" dxfId="340" priority="11" stopIfTrue="1" operator="greaterThan">
      <formula>$E$12</formula>
    </cfRule>
    <cfRule type="cellIs" dxfId="339" priority="12" stopIfTrue="1" operator="equal">
      <formula>""</formula>
    </cfRule>
  </conditionalFormatting>
  <conditionalFormatting sqref="E13:AI13">
    <cfRule type="cellIs" dxfId="338" priority="13" stopIfTrue="1" operator="greaterThan">
      <formula>$E$13</formula>
    </cfRule>
    <cfRule type="cellIs" dxfId="337" priority="14" stopIfTrue="1" operator="equal">
      <formula>""</formula>
    </cfRule>
  </conditionalFormatting>
  <conditionalFormatting sqref="E14:AI14">
    <cfRule type="cellIs" dxfId="336" priority="15" stopIfTrue="1" operator="greaterThan">
      <formula>$E$14</formula>
    </cfRule>
    <cfRule type="cellIs" dxfId="335" priority="16" stopIfTrue="1" operator="equal">
      <formula>""</formula>
    </cfRule>
  </conditionalFormatting>
  <conditionalFormatting sqref="E15:AI15">
    <cfRule type="cellIs" dxfId="334" priority="17" stopIfTrue="1" operator="greaterThan">
      <formula>$E$15</formula>
    </cfRule>
    <cfRule type="cellIs" dxfId="333" priority="18" stopIfTrue="1" operator="equal">
      <formula>""</formula>
    </cfRule>
  </conditionalFormatting>
  <conditionalFormatting sqref="E16:AI16">
    <cfRule type="cellIs" dxfId="332" priority="19" stopIfTrue="1" operator="greaterThan">
      <formula>$E$16</formula>
    </cfRule>
    <cfRule type="cellIs" dxfId="331" priority="20" stopIfTrue="1" operator="equal">
      <formula>""</formula>
    </cfRule>
  </conditionalFormatting>
  <conditionalFormatting sqref="E17:AI17">
    <cfRule type="cellIs" dxfId="330" priority="21" stopIfTrue="1" operator="greaterThan">
      <formula>$E$17</formula>
    </cfRule>
    <cfRule type="cellIs" dxfId="329" priority="22" stopIfTrue="1" operator="equal">
      <formula>""</formula>
    </cfRule>
  </conditionalFormatting>
  <conditionalFormatting sqref="E18:AI18">
    <cfRule type="cellIs" dxfId="328" priority="23" stopIfTrue="1" operator="greaterThan">
      <formula>$E$18</formula>
    </cfRule>
    <cfRule type="cellIs" dxfId="327" priority="24" stopIfTrue="1" operator="equal">
      <formula>""</formula>
    </cfRule>
  </conditionalFormatting>
  <conditionalFormatting sqref="E19:AI19">
    <cfRule type="cellIs" dxfId="326" priority="25" stopIfTrue="1" operator="greaterThan">
      <formula>$E$19</formula>
    </cfRule>
    <cfRule type="cellIs" dxfId="325" priority="26" stopIfTrue="1" operator="equal">
      <formula>""</formula>
    </cfRule>
  </conditionalFormatting>
  <conditionalFormatting sqref="E20:AI20">
    <cfRule type="cellIs" dxfId="324" priority="27" stopIfTrue="1" operator="greaterThan">
      <formula>$E$20</formula>
    </cfRule>
    <cfRule type="cellIs" dxfId="323" priority="28" stopIfTrue="1" operator="equal">
      <formula>""</formula>
    </cfRule>
  </conditionalFormatting>
  <conditionalFormatting sqref="E21:AI21">
    <cfRule type="cellIs" dxfId="322" priority="29" stopIfTrue="1" operator="greaterThan">
      <formula>$E$21</formula>
    </cfRule>
    <cfRule type="cellIs" dxfId="321" priority="30" stopIfTrue="1" operator="equal">
      <formula>""</formula>
    </cfRule>
  </conditionalFormatting>
  <conditionalFormatting sqref="E22:AI22">
    <cfRule type="cellIs" dxfId="320" priority="31" stopIfTrue="1" operator="greaterThan">
      <formula>$E$22</formula>
    </cfRule>
    <cfRule type="cellIs" dxfId="319" priority="32" stopIfTrue="1" operator="equal">
      <formula>""</formula>
    </cfRule>
  </conditionalFormatting>
  <conditionalFormatting sqref="E23:AI23">
    <cfRule type="cellIs" dxfId="318" priority="33" stopIfTrue="1" operator="greaterThan">
      <formula>$E$23</formula>
    </cfRule>
    <cfRule type="cellIs" dxfId="317" priority="34" stopIfTrue="1" operator="equal">
      <formula>""</formula>
    </cfRule>
  </conditionalFormatting>
  <conditionalFormatting sqref="E24:AI24">
    <cfRule type="cellIs" dxfId="316" priority="35" stopIfTrue="1" operator="greaterThan">
      <formula>$E$24</formula>
    </cfRule>
    <cfRule type="cellIs" dxfId="315" priority="36" stopIfTrue="1" operator="equal">
      <formula>""</formula>
    </cfRule>
  </conditionalFormatting>
  <conditionalFormatting sqref="E25:AI25">
    <cfRule type="cellIs" dxfId="314" priority="37" stopIfTrue="1" operator="greaterThan">
      <formula>$E$25</formula>
    </cfRule>
    <cfRule type="cellIs" dxfId="313" priority="38" stopIfTrue="1" operator="equal">
      <formula>""</formula>
    </cfRule>
  </conditionalFormatting>
  <conditionalFormatting sqref="E26:AI26">
    <cfRule type="cellIs" dxfId="312" priority="39" stopIfTrue="1" operator="greaterThan">
      <formula>$E$26</formula>
    </cfRule>
    <cfRule type="cellIs" dxfId="311" priority="40" stopIfTrue="1" operator="equal">
      <formula>""</formula>
    </cfRule>
  </conditionalFormatting>
  <conditionalFormatting sqref="E27:AI27">
    <cfRule type="cellIs" dxfId="310" priority="41" stopIfTrue="1" operator="greaterThan">
      <formula>$E$27</formula>
    </cfRule>
  </conditionalFormatting>
  <conditionalFormatting sqref="E27:AI27">
    <cfRule type="cellIs" dxfId="309" priority="42" stopIfTrue="1" operator="equal">
      <formula>""</formula>
    </cfRule>
  </conditionalFormatting>
  <conditionalFormatting sqref="E28:AI28">
    <cfRule type="cellIs" dxfId="308" priority="43" stopIfTrue="1" operator="greaterThan">
      <formula>$E$28</formula>
    </cfRule>
  </conditionalFormatting>
  <conditionalFormatting sqref="E28:AI28">
    <cfRule type="cellIs" dxfId="307" priority="44" stopIfTrue="1" operator="equal">
      <formula>""</formula>
    </cfRule>
  </conditionalFormatting>
  <conditionalFormatting sqref="E29:AI29">
    <cfRule type="cellIs" dxfId="306" priority="45" stopIfTrue="1" operator="greaterThan">
      <formula>$E$29</formula>
    </cfRule>
  </conditionalFormatting>
  <conditionalFormatting sqref="E29:AI29">
    <cfRule type="cellIs" dxfId="305" priority="46" stopIfTrue="1" operator="equal">
      <formula>""</formula>
    </cfRule>
  </conditionalFormatting>
  <conditionalFormatting sqref="E30:AI30">
    <cfRule type="cellIs" dxfId="304" priority="47" stopIfTrue="1" operator="greaterThan">
      <formula>$E$30</formula>
    </cfRule>
  </conditionalFormatting>
  <conditionalFormatting sqref="E30:AI30">
    <cfRule type="cellIs" dxfId="303" priority="48" stopIfTrue="1" operator="equal">
      <formula>""</formula>
    </cfRule>
  </conditionalFormatting>
  <conditionalFormatting sqref="E31:AI31">
    <cfRule type="cellIs" dxfId="302" priority="49" stopIfTrue="1" operator="greaterThan">
      <formula>$E$31</formula>
    </cfRule>
  </conditionalFormatting>
  <conditionalFormatting sqref="E31:AI31">
    <cfRule type="cellIs" dxfId="301" priority="50" stopIfTrue="1" operator="equal">
      <formula>""</formula>
    </cfRule>
  </conditionalFormatting>
  <conditionalFormatting sqref="E32:AI32">
    <cfRule type="cellIs" dxfId="300" priority="51" stopIfTrue="1" operator="greaterThan">
      <formula>$E$32</formula>
    </cfRule>
  </conditionalFormatting>
  <conditionalFormatting sqref="E32:AI32">
    <cfRule type="cellIs" dxfId="299" priority="52" stopIfTrue="1" operator="equal">
      <formula>""</formula>
    </cfRule>
  </conditionalFormatting>
  <conditionalFormatting sqref="E33:AI33">
    <cfRule type="cellIs" dxfId="298" priority="53" stopIfTrue="1" operator="greaterThan">
      <formula>$E$33</formula>
    </cfRule>
  </conditionalFormatting>
  <conditionalFormatting sqref="E33:AI33">
    <cfRule type="cellIs" dxfId="297" priority="54" stopIfTrue="1" operator="equal">
      <formula>""</formula>
    </cfRule>
  </conditionalFormatting>
  <conditionalFormatting sqref="E34:AI34">
    <cfRule type="cellIs" dxfId="296" priority="55" stopIfTrue="1" operator="greaterThan">
      <formula>$E$34</formula>
    </cfRule>
  </conditionalFormatting>
  <conditionalFormatting sqref="E34:AI34">
    <cfRule type="cellIs" dxfId="295" priority="56" stopIfTrue="1" operator="equal">
      <formula>""</formula>
    </cfRule>
  </conditionalFormatting>
  <conditionalFormatting sqref="E35:AI35">
    <cfRule type="cellIs" dxfId="294" priority="57" stopIfTrue="1" operator="greaterThan">
      <formula>$E$35</formula>
    </cfRule>
  </conditionalFormatting>
  <conditionalFormatting sqref="E35:AI35">
    <cfRule type="cellIs" dxfId="293" priority="58" stopIfTrue="1" operator="equal">
      <formula>""</formula>
    </cfRule>
  </conditionalFormatting>
  <conditionalFormatting sqref="E36:AI36">
    <cfRule type="cellIs" dxfId="292" priority="59" stopIfTrue="1" operator="greaterThan">
      <formula>$E$36</formula>
    </cfRule>
  </conditionalFormatting>
  <conditionalFormatting sqref="E36:AI36">
    <cfRule type="cellIs" dxfId="291" priority="60" stopIfTrue="1" operator="equal">
      <formula>""</formula>
    </cfRule>
  </conditionalFormatting>
  <conditionalFormatting sqref="E37:AI37">
    <cfRule type="cellIs" dxfId="290" priority="61" stopIfTrue="1" operator="greaterThan">
      <formula>$E$37</formula>
    </cfRule>
  </conditionalFormatting>
  <conditionalFormatting sqref="E37:AI37">
    <cfRule type="cellIs" dxfId="289" priority="62" stopIfTrue="1" operator="equal">
      <formula>""</formula>
    </cfRule>
  </conditionalFormatting>
  <conditionalFormatting sqref="E38:AI38">
    <cfRule type="cellIs" dxfId="288" priority="63" stopIfTrue="1" operator="greaterThan">
      <formula>$E$38</formula>
    </cfRule>
  </conditionalFormatting>
  <conditionalFormatting sqref="E38:AI38">
    <cfRule type="cellIs" dxfId="287" priority="64" stopIfTrue="1" operator="equal">
      <formula>""</formula>
    </cfRule>
  </conditionalFormatting>
  <conditionalFormatting sqref="E39:AI39">
    <cfRule type="cellIs" dxfId="286" priority="65" stopIfTrue="1" operator="greaterThan">
      <formula>$E$39</formula>
    </cfRule>
  </conditionalFormatting>
  <conditionalFormatting sqref="E39:AI39">
    <cfRule type="cellIs" dxfId="285" priority="66" stopIfTrue="1" operator="equal">
      <formula>""</formula>
    </cfRule>
  </conditionalFormatting>
  <conditionalFormatting sqref="E40:AI40">
    <cfRule type="cellIs" dxfId="284" priority="67" stopIfTrue="1" operator="greaterThan">
      <formula>$E$40</formula>
    </cfRule>
  </conditionalFormatting>
  <conditionalFormatting sqref="E40:AI40">
    <cfRule type="cellIs" dxfId="283" priority="68" stopIfTrue="1" operator="equal">
      <formula>""</formula>
    </cfRule>
  </conditionalFormatting>
  <conditionalFormatting sqref="E41:AI41">
    <cfRule type="cellIs" dxfId="282" priority="69" stopIfTrue="1" operator="greaterThan">
      <formula>$E$41</formula>
    </cfRule>
  </conditionalFormatting>
  <conditionalFormatting sqref="E41:AI41">
    <cfRule type="cellIs" dxfId="281" priority="70" stopIfTrue="1" operator="equal">
      <formula>""</formula>
    </cfRule>
  </conditionalFormatting>
  <conditionalFormatting sqref="E42:AI42">
    <cfRule type="cellIs" dxfId="280" priority="71" stopIfTrue="1" operator="greaterThan">
      <formula>$E$42</formula>
    </cfRule>
  </conditionalFormatting>
  <conditionalFormatting sqref="E42:AI42">
    <cfRule type="cellIs" dxfId="279" priority="72" stopIfTrue="1" operator="equal">
      <formula>""</formula>
    </cfRule>
  </conditionalFormatting>
  <conditionalFormatting sqref="E43:AI43">
    <cfRule type="cellIs" dxfId="278" priority="73" stopIfTrue="1" operator="greaterThan">
      <formula>$E$43</formula>
    </cfRule>
  </conditionalFormatting>
  <conditionalFormatting sqref="E43:AI43">
    <cfRule type="cellIs" dxfId="277" priority="74" stopIfTrue="1" operator="equal">
      <formula>""</formula>
    </cfRule>
  </conditionalFormatting>
  <conditionalFormatting sqref="E44:AI44">
    <cfRule type="cellIs" dxfId="276" priority="75" stopIfTrue="1" operator="greaterThan">
      <formula>$E$44</formula>
    </cfRule>
  </conditionalFormatting>
  <conditionalFormatting sqref="E44:AI44">
    <cfRule type="cellIs" dxfId="275" priority="76" stopIfTrue="1" operator="equal">
      <formula>""</formula>
    </cfRule>
  </conditionalFormatting>
  <conditionalFormatting sqref="E45:AI45">
    <cfRule type="cellIs" dxfId="274" priority="77" stopIfTrue="1" operator="greaterThan">
      <formula>$E$45</formula>
    </cfRule>
  </conditionalFormatting>
  <conditionalFormatting sqref="E45:AI45">
    <cfRule type="cellIs" dxfId="273" priority="78" stopIfTrue="1" operator="equal">
      <formula>""</formula>
    </cfRule>
  </conditionalFormatting>
  <conditionalFormatting sqref="E46:AI46">
    <cfRule type="cellIs" dxfId="272" priority="79" stopIfTrue="1" operator="greaterThan">
      <formula>$E$46</formula>
    </cfRule>
  </conditionalFormatting>
  <conditionalFormatting sqref="E46:AI46">
    <cfRule type="cellIs" dxfId="271" priority="80" stopIfTrue="1" operator="equal">
      <formula>""</formula>
    </cfRule>
  </conditionalFormatting>
  <conditionalFormatting sqref="E47:AI47">
    <cfRule type="cellIs" dxfId="270" priority="81" stopIfTrue="1" operator="greaterThan">
      <formula>$E$47</formula>
    </cfRule>
  </conditionalFormatting>
  <conditionalFormatting sqref="E47:AI47">
    <cfRule type="cellIs" dxfId="269" priority="82" stopIfTrue="1" operator="equal">
      <formula>""</formula>
    </cfRule>
  </conditionalFormatting>
  <conditionalFormatting sqref="E48:AI48">
    <cfRule type="cellIs" dxfId="268" priority="83" stopIfTrue="1" operator="greaterThan">
      <formula>$E$48</formula>
    </cfRule>
  </conditionalFormatting>
  <conditionalFormatting sqref="E48:AI48">
    <cfRule type="cellIs" dxfId="267" priority="84" stopIfTrue="1" operator="equal">
      <formula>""</formula>
    </cfRule>
  </conditionalFormatting>
  <conditionalFormatting sqref="E49:AI49">
    <cfRule type="cellIs" dxfId="266" priority="85" stopIfTrue="1" operator="greaterThan">
      <formula>$E$49</formula>
    </cfRule>
  </conditionalFormatting>
  <conditionalFormatting sqref="E49:AI49">
    <cfRule type="cellIs" dxfId="265" priority="86" stopIfTrue="1" operator="equal">
      <formula>""</formula>
    </cfRule>
  </conditionalFormatting>
  <conditionalFormatting sqref="E50:AI50">
    <cfRule type="cellIs" dxfId="264" priority="87" stopIfTrue="1" operator="greaterThan">
      <formula>$E$50</formula>
    </cfRule>
  </conditionalFormatting>
  <conditionalFormatting sqref="E50:AI50">
    <cfRule type="cellIs" dxfId="263" priority="88" stopIfTrue="1" operator="equal">
      <formula>""</formula>
    </cfRule>
  </conditionalFormatting>
  <conditionalFormatting sqref="E51:AI51">
    <cfRule type="cellIs" dxfId="262" priority="89" stopIfTrue="1" operator="greaterThan">
      <formula>$E$51</formula>
    </cfRule>
  </conditionalFormatting>
  <conditionalFormatting sqref="E51:AI51">
    <cfRule type="cellIs" dxfId="261" priority="90" stopIfTrue="1" operator="equal">
      <formula>""</formula>
    </cfRule>
  </conditionalFormatting>
  <conditionalFormatting sqref="E52:AI52">
    <cfRule type="cellIs" dxfId="260" priority="91" stopIfTrue="1" operator="greaterThan">
      <formula>$E$52</formula>
    </cfRule>
  </conditionalFormatting>
  <conditionalFormatting sqref="E52:AI52">
    <cfRule type="cellIs" dxfId="259" priority="92" stopIfTrue="1" operator="equal">
      <formula>""</formula>
    </cfRule>
  </conditionalFormatting>
  <conditionalFormatting sqref="E53:AI53">
    <cfRule type="cellIs" dxfId="258" priority="93" stopIfTrue="1" operator="greaterThan">
      <formula>$E$53</formula>
    </cfRule>
  </conditionalFormatting>
  <conditionalFormatting sqref="E53:AI53">
    <cfRule type="cellIs" dxfId="257" priority="94" stopIfTrue="1" operator="equal">
      <formula>""</formula>
    </cfRule>
  </conditionalFormatting>
  <conditionalFormatting sqref="E54:AI54">
    <cfRule type="cellIs" dxfId="256" priority="95" stopIfTrue="1" operator="greaterThan">
      <formula>$E$54</formula>
    </cfRule>
  </conditionalFormatting>
  <conditionalFormatting sqref="E54:AI54">
    <cfRule type="cellIs" dxfId="255" priority="96" stopIfTrue="1" operator="equal">
      <formula>""</formula>
    </cfRule>
  </conditionalFormatting>
  <conditionalFormatting sqref="E55:AI55">
    <cfRule type="cellIs" dxfId="254" priority="97" stopIfTrue="1" operator="greaterThan">
      <formula>$E$55</formula>
    </cfRule>
  </conditionalFormatting>
  <conditionalFormatting sqref="E55:AI55">
    <cfRule type="cellIs" dxfId="253" priority="98" stopIfTrue="1" operator="equal">
      <formula>""</formula>
    </cfRule>
  </conditionalFormatting>
  <conditionalFormatting sqref="E56:AI56">
    <cfRule type="cellIs" dxfId="252" priority="99" stopIfTrue="1" operator="greaterThan">
      <formula>$E$56</formula>
    </cfRule>
  </conditionalFormatting>
  <conditionalFormatting sqref="E56:AI56">
    <cfRule type="cellIs" dxfId="251" priority="100" stopIfTrue="1" operator="equal">
      <formula>""</formula>
    </cfRule>
  </conditionalFormatting>
  <conditionalFormatting sqref="E57:AI57">
    <cfRule type="cellIs" dxfId="250" priority="101" stopIfTrue="1" operator="greaterThan">
      <formula>$E$57</formula>
    </cfRule>
  </conditionalFormatting>
  <conditionalFormatting sqref="E57:AI57">
    <cfRule type="cellIs" dxfId="249" priority="102" stopIfTrue="1" operator="equal">
      <formula>""</formula>
    </cfRule>
  </conditionalFormatting>
  <conditionalFormatting sqref="E58:AI58">
    <cfRule type="cellIs" dxfId="248" priority="103" stopIfTrue="1" operator="greaterThan">
      <formula>$E$58</formula>
    </cfRule>
  </conditionalFormatting>
  <conditionalFormatting sqref="E58:AI58">
    <cfRule type="cellIs" dxfId="247" priority="104" stopIfTrue="1" operator="equal">
      <formula>""</formula>
    </cfRule>
  </conditionalFormatting>
  <conditionalFormatting sqref="E59:AI59">
    <cfRule type="cellIs" dxfId="246" priority="105" stopIfTrue="1" operator="greaterThan">
      <formula>$E$59</formula>
    </cfRule>
  </conditionalFormatting>
  <conditionalFormatting sqref="E59:AI59">
    <cfRule type="cellIs" dxfId="245" priority="106" stopIfTrue="1" operator="equal">
      <formula>""</formula>
    </cfRule>
  </conditionalFormatting>
  <conditionalFormatting sqref="E60:AI60">
    <cfRule type="cellIs" dxfId="244" priority="107" stopIfTrue="1" operator="greaterThan">
      <formula>$E$60</formula>
    </cfRule>
  </conditionalFormatting>
  <conditionalFormatting sqref="E60:AI60">
    <cfRule type="cellIs" dxfId="243" priority="108" stopIfTrue="1" operator="equal">
      <formula>""</formula>
    </cfRule>
  </conditionalFormatting>
  <conditionalFormatting sqref="E61:AI61">
    <cfRule type="cellIs" dxfId="242" priority="109" stopIfTrue="1" operator="lessThan">
      <formula>$E$61</formula>
    </cfRule>
  </conditionalFormatting>
  <conditionalFormatting sqref="E61:AI61">
    <cfRule type="cellIs" dxfId="241" priority="110" stopIfTrue="1" operator="greaterThan">
      <formula>0</formula>
    </cfRule>
  </conditionalFormatting>
  <conditionalFormatting sqref="E62:AI62">
    <cfRule type="cellIs" dxfId="240" priority="111" stopIfTrue="1" operator="lessThan">
      <formula>$E$62</formula>
    </cfRule>
  </conditionalFormatting>
  <conditionalFormatting sqref="E62:AI62">
    <cfRule type="cellIs" dxfId="239" priority="112" stopIfTrue="1" operator="greaterThan">
      <formula>0</formula>
    </cfRule>
  </conditionalFormatting>
  <conditionalFormatting sqref="C65:AI65">
    <cfRule type="cellIs" dxfId="238" priority="113" stopIfTrue="1" operator="equal">
      <formula>$D$67</formula>
    </cfRule>
  </conditionalFormatting>
  <conditionalFormatting sqref="C65:AI65">
    <cfRule type="cellIs" dxfId="237" priority="114" stopIfTrue="1" operator="equal">
      <formula>$D$68</formula>
    </cfRule>
  </conditionalFormatting>
  <conditionalFormatting sqref="C65:AI65">
    <cfRule type="cellIs" dxfId="236" priority="115" stopIfTrue="1" operator="equal">
      <formula>$D$69</formula>
    </cfRule>
  </conditionalFormatting>
  <conditionalFormatting sqref="C65:AI65">
    <cfRule type="cellIs" dxfId="235" priority="116" stopIfTrue="1" operator="equal">
      <formula>$D$70</formula>
    </cfRule>
  </conditionalFormatting>
  <conditionalFormatting sqref="C65:AI65">
    <cfRule type="cellIs" dxfId="234" priority="117" stopIfTrue="1" operator="equal">
      <formula>$D$71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54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5010</v>
      </c>
      <c r="G6" s="1">
        <v>5035</v>
      </c>
      <c r="H6" s="1">
        <v>5049</v>
      </c>
      <c r="I6" s="1">
        <v>5069</v>
      </c>
      <c r="J6" s="1">
        <v>5070</v>
      </c>
      <c r="K6" s="1">
        <v>5127</v>
      </c>
      <c r="L6" s="1">
        <v>5128</v>
      </c>
      <c r="M6" s="1">
        <v>5129</v>
      </c>
      <c r="N6" s="1">
        <v>5149</v>
      </c>
      <c r="O6" s="1">
        <v>5150</v>
      </c>
      <c r="P6" s="1">
        <v>5151</v>
      </c>
      <c r="Q6" s="1">
        <v>5152</v>
      </c>
      <c r="R6" s="1">
        <v>5154</v>
      </c>
      <c r="S6" s="1">
        <v>5183</v>
      </c>
      <c r="T6" s="1">
        <v>5184</v>
      </c>
      <c r="U6" s="1">
        <v>5186</v>
      </c>
      <c r="V6" s="1">
        <v>5193</v>
      </c>
      <c r="W6" s="1">
        <v>5194</v>
      </c>
      <c r="X6" s="1">
        <v>5195</v>
      </c>
      <c r="Y6" s="1">
        <v>5210</v>
      </c>
      <c r="Z6" s="1">
        <v>5214</v>
      </c>
      <c r="AA6" s="1">
        <v>5217</v>
      </c>
      <c r="AB6" s="1">
        <v>5221</v>
      </c>
      <c r="AC6" s="1">
        <v>5256</v>
      </c>
      <c r="AD6" s="1">
        <v>5271</v>
      </c>
      <c r="AE6" s="1">
        <v>5345</v>
      </c>
      <c r="AF6" s="1">
        <v>5346</v>
      </c>
      <c r="AG6" s="1">
        <v>5371</v>
      </c>
      <c r="AH6" s="1">
        <v>5373</v>
      </c>
      <c r="AI6" s="1">
        <v>5394</v>
      </c>
    </row>
    <row r="7" spans="1:78" x14ac:dyDescent="0.2">
      <c r="A7" s="12">
        <v>11539</v>
      </c>
      <c r="B7" s="12">
        <v>265230</v>
      </c>
      <c r="C7" s="11" t="s">
        <v>14</v>
      </c>
      <c r="D7" s="3" t="s">
        <v>15</v>
      </c>
      <c r="E7" s="3">
        <v>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2">
        <v>11539</v>
      </c>
      <c r="B8" s="12">
        <v>265231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2">
        <v>11539</v>
      </c>
      <c r="B9" s="12">
        <v>265232</v>
      </c>
      <c r="C9" s="3" t="s">
        <v>14</v>
      </c>
      <c r="D9" s="3" t="s">
        <v>17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2">
        <v>11539</v>
      </c>
      <c r="B10" s="12">
        <v>265233</v>
      </c>
      <c r="C10" s="3" t="s">
        <v>14</v>
      </c>
      <c r="D10" s="3" t="s">
        <v>18</v>
      </c>
      <c r="E10" s="3">
        <v>20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2">
        <v>11539</v>
      </c>
      <c r="B11" s="12">
        <v>265234</v>
      </c>
      <c r="C11" s="3" t="s">
        <v>14</v>
      </c>
      <c r="D11" s="3" t="s">
        <v>19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2">
        <v>11539</v>
      </c>
      <c r="B12" s="12">
        <v>265235</v>
      </c>
      <c r="C12" s="3" t="s">
        <v>14</v>
      </c>
      <c r="D12" s="3" t="s">
        <v>20</v>
      </c>
      <c r="E12" s="3">
        <v>10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2">
        <v>11539</v>
      </c>
      <c r="B13" s="12">
        <v>265236</v>
      </c>
      <c r="C13" s="3" t="s">
        <v>14</v>
      </c>
      <c r="D13" s="3" t="s">
        <v>21</v>
      </c>
      <c r="E13" s="3">
        <v>20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2">
        <v>11539</v>
      </c>
      <c r="B14" s="12">
        <v>265237</v>
      </c>
      <c r="C14" s="3" t="s">
        <v>14</v>
      </c>
      <c r="D14" s="3" t="s">
        <v>19</v>
      </c>
      <c r="E14" s="3">
        <v>20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2">
        <v>11539</v>
      </c>
      <c r="B15" s="12">
        <v>265238</v>
      </c>
      <c r="C15" s="3" t="s">
        <v>14</v>
      </c>
      <c r="D15" s="3" t="s">
        <v>22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2">
        <v>11539</v>
      </c>
      <c r="B16" s="12">
        <v>265239</v>
      </c>
      <c r="C16" s="3" t="s">
        <v>14</v>
      </c>
      <c r="D16" s="3" t="s">
        <v>19</v>
      </c>
      <c r="E16" s="3">
        <v>20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2">
        <v>11539</v>
      </c>
      <c r="B17" s="12">
        <v>265240</v>
      </c>
      <c r="C17" s="3" t="s">
        <v>14</v>
      </c>
      <c r="D17" s="3" t="s">
        <v>18</v>
      </c>
      <c r="E17" s="3">
        <v>20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2">
        <v>11539</v>
      </c>
      <c r="B18" s="12">
        <v>265241</v>
      </c>
      <c r="C18" s="3" t="s">
        <v>14</v>
      </c>
      <c r="D18" s="3" t="s">
        <v>23</v>
      </c>
      <c r="E18" s="3">
        <v>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2">
        <v>11539</v>
      </c>
      <c r="B19" s="12">
        <v>265242</v>
      </c>
      <c r="C19" s="3" t="s">
        <v>14</v>
      </c>
      <c r="D19" s="3" t="s">
        <v>18</v>
      </c>
      <c r="E19" s="3">
        <v>20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2">
        <v>11539</v>
      </c>
      <c r="B20" s="12">
        <v>265243</v>
      </c>
      <c r="C20" s="3" t="s">
        <v>14</v>
      </c>
      <c r="D20" s="3" t="s">
        <v>19</v>
      </c>
      <c r="E20" s="3">
        <v>20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2">
        <v>11539</v>
      </c>
      <c r="B21" s="12">
        <v>265244</v>
      </c>
      <c r="C21" s="3" t="s">
        <v>14</v>
      </c>
      <c r="D21" s="3" t="s">
        <v>24</v>
      </c>
      <c r="E21" s="3">
        <v>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2">
        <v>11539</v>
      </c>
      <c r="B22" s="12">
        <v>265245</v>
      </c>
      <c r="C22" s="3" t="s">
        <v>14</v>
      </c>
      <c r="D22" s="3" t="s">
        <v>18</v>
      </c>
      <c r="E22" s="3">
        <v>20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A23" s="12">
        <v>11539</v>
      </c>
      <c r="B23" s="12">
        <v>265246</v>
      </c>
      <c r="C23" s="3" t="s">
        <v>14</v>
      </c>
      <c r="D23" s="3" t="s">
        <v>19</v>
      </c>
      <c r="E23" s="3">
        <v>20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A24" s="12">
        <v>11539</v>
      </c>
      <c r="B24" s="12">
        <v>265247</v>
      </c>
      <c r="C24" s="3" t="s">
        <v>14</v>
      </c>
      <c r="D24" s="3" t="s">
        <v>25</v>
      </c>
      <c r="E24" s="3">
        <v>10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A25" s="12">
        <v>11539</v>
      </c>
      <c r="B25" s="12">
        <v>265248</v>
      </c>
      <c r="C25" s="3" t="s">
        <v>14</v>
      </c>
      <c r="D25" s="3" t="s">
        <v>18</v>
      </c>
      <c r="E25" s="3">
        <v>20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A26" s="12">
        <v>11539</v>
      </c>
      <c r="B26" s="12">
        <v>265249</v>
      </c>
      <c r="C26" s="13" t="s">
        <v>14</v>
      </c>
      <c r="D26" s="3" t="s">
        <v>19</v>
      </c>
      <c r="E26" s="3">
        <v>20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A27" s="12">
        <v>11539</v>
      </c>
      <c r="B27" s="12">
        <v>265250</v>
      </c>
      <c r="C27" s="3" t="s">
        <v>14</v>
      </c>
      <c r="D27" s="3" t="s">
        <v>26</v>
      </c>
      <c r="E27" s="3">
        <v>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A28" s="12">
        <v>11539</v>
      </c>
      <c r="B28" s="12">
        <v>265251</v>
      </c>
      <c r="C28" s="3" t="s">
        <v>14</v>
      </c>
      <c r="D28" s="3" t="s">
        <v>18</v>
      </c>
      <c r="E28" s="3">
        <v>20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A29" s="12">
        <v>11539</v>
      </c>
      <c r="B29" s="12">
        <v>265252</v>
      </c>
      <c r="C29" s="3" t="s">
        <v>14</v>
      </c>
      <c r="D29" s="3" t="s">
        <v>19</v>
      </c>
      <c r="E29" s="3">
        <v>20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A30" s="12">
        <v>11539</v>
      </c>
      <c r="B30" s="12">
        <v>265253</v>
      </c>
      <c r="C30" s="3" t="s">
        <v>14</v>
      </c>
      <c r="D30" s="3" t="s">
        <v>27</v>
      </c>
      <c r="E30" s="3">
        <v>10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A31" s="12">
        <v>11539</v>
      </c>
      <c r="B31" s="12">
        <v>265254</v>
      </c>
      <c r="C31" s="3" t="s">
        <v>14</v>
      </c>
      <c r="D31" s="3" t="s">
        <v>18</v>
      </c>
      <c r="E31" s="3">
        <v>20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A32" s="12">
        <v>11539</v>
      </c>
      <c r="B32" s="12">
        <v>265255</v>
      </c>
      <c r="C32" s="3" t="s">
        <v>14</v>
      </c>
      <c r="D32" s="3" t="s">
        <v>19</v>
      </c>
      <c r="E32" s="3">
        <v>20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x14ac:dyDescent="0.2">
      <c r="A33" s="12">
        <v>11539</v>
      </c>
      <c r="B33" s="12">
        <v>265256</v>
      </c>
      <c r="C33" s="3" t="s">
        <v>14</v>
      </c>
      <c r="D33" s="3" t="s">
        <v>28</v>
      </c>
      <c r="E33" s="3">
        <v>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1:78" x14ac:dyDescent="0.2">
      <c r="A34" s="12">
        <v>11539</v>
      </c>
      <c r="B34" s="12">
        <v>265257</v>
      </c>
      <c r="C34" s="3" t="s">
        <v>14</v>
      </c>
      <c r="D34" s="3" t="s">
        <v>18</v>
      </c>
      <c r="E34" s="3">
        <v>10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1:78" x14ac:dyDescent="0.2">
      <c r="A35" s="12">
        <v>11539</v>
      </c>
      <c r="B35" s="12">
        <v>265258</v>
      </c>
      <c r="C35" s="3" t="s">
        <v>14</v>
      </c>
      <c r="D35" s="3" t="s">
        <v>19</v>
      </c>
      <c r="E35" s="3">
        <v>10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1:78" x14ac:dyDescent="0.2">
      <c r="A36" s="12">
        <v>11539</v>
      </c>
      <c r="B36" s="12">
        <v>265259</v>
      </c>
      <c r="C36" s="3" t="s">
        <v>14</v>
      </c>
      <c r="D36" s="3" t="s">
        <v>29</v>
      </c>
      <c r="E36" s="3">
        <v>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1:78" x14ac:dyDescent="0.2">
      <c r="A37" s="12">
        <v>11539</v>
      </c>
      <c r="B37" s="12">
        <v>265260</v>
      </c>
      <c r="C37" s="3" t="s">
        <v>14</v>
      </c>
      <c r="D37" s="3" t="s">
        <v>18</v>
      </c>
      <c r="E37" s="3">
        <v>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x14ac:dyDescent="0.2">
      <c r="A38" s="12">
        <v>11539</v>
      </c>
      <c r="B38" s="12">
        <v>265261</v>
      </c>
      <c r="C38" s="3" t="s">
        <v>14</v>
      </c>
      <c r="D38" s="3" t="s">
        <v>19</v>
      </c>
      <c r="E38" s="3">
        <v>10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x14ac:dyDescent="0.2">
      <c r="A39" s="12">
        <v>11539</v>
      </c>
      <c r="B39" s="12">
        <v>265262</v>
      </c>
      <c r="C39" s="3" t="s">
        <v>14</v>
      </c>
      <c r="D39" s="3" t="s">
        <v>30</v>
      </c>
      <c r="E39" s="3">
        <v>20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x14ac:dyDescent="0.2">
      <c r="A40" s="12">
        <v>11539</v>
      </c>
      <c r="B40" s="12">
        <v>265263</v>
      </c>
      <c r="C40" s="3" t="s">
        <v>14</v>
      </c>
      <c r="D40" s="3" t="s">
        <v>18</v>
      </c>
      <c r="E40" s="3">
        <v>40</v>
      </c>
      <c r="F40" s="14"/>
      <c r="G40" s="14"/>
      <c r="H40" s="1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x14ac:dyDescent="0.2">
      <c r="A41" s="12">
        <v>11539</v>
      </c>
      <c r="B41" s="12">
        <v>265264</v>
      </c>
      <c r="C41" s="3" t="s">
        <v>14</v>
      </c>
      <c r="D41" s="3" t="s">
        <v>19</v>
      </c>
      <c r="E41" s="3">
        <v>40</v>
      </c>
      <c r="F41" s="14"/>
      <c r="G41" s="14"/>
      <c r="H41" s="1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x14ac:dyDescent="0.2">
      <c r="A42" s="12">
        <v>11539</v>
      </c>
      <c r="B42" s="12">
        <v>265265</v>
      </c>
      <c r="C42" s="3" t="s">
        <v>14</v>
      </c>
      <c r="D42" s="3" t="s">
        <v>31</v>
      </c>
      <c r="E42" s="3">
        <v>10</v>
      </c>
      <c r="F42" s="14"/>
      <c r="G42" s="14"/>
      <c r="H42" s="1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x14ac:dyDescent="0.2">
      <c r="A43" s="12">
        <v>11539</v>
      </c>
      <c r="B43" s="12">
        <v>265266</v>
      </c>
      <c r="C43" s="3" t="s">
        <v>14</v>
      </c>
      <c r="D43" s="3" t="s">
        <v>18</v>
      </c>
      <c r="E43" s="3">
        <v>20</v>
      </c>
      <c r="F43" s="14"/>
      <c r="G43" s="14"/>
      <c r="H43" s="1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2">
        <v>11539</v>
      </c>
      <c r="B44" s="12">
        <v>265267</v>
      </c>
      <c r="C44" s="3" t="s">
        <v>14</v>
      </c>
      <c r="D44" s="3" t="s">
        <v>19</v>
      </c>
      <c r="E44" s="3">
        <v>20</v>
      </c>
      <c r="F44" s="14"/>
      <c r="G44" s="14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x14ac:dyDescent="0.2">
      <c r="A45" s="12">
        <v>11539</v>
      </c>
      <c r="B45" s="12">
        <v>265268</v>
      </c>
      <c r="C45" s="3" t="s">
        <v>14</v>
      </c>
      <c r="D45" s="3" t="s">
        <v>32</v>
      </c>
      <c r="E45" s="3">
        <v>10</v>
      </c>
      <c r="F45" s="14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x14ac:dyDescent="0.2">
      <c r="A46" s="12">
        <v>11539</v>
      </c>
      <c r="B46" s="12">
        <v>265269</v>
      </c>
      <c r="C46" s="3" t="s">
        <v>14</v>
      </c>
      <c r="D46" s="3" t="s">
        <v>18</v>
      </c>
      <c r="E46" s="3">
        <v>20</v>
      </c>
      <c r="F46" s="14"/>
      <c r="G46" s="14"/>
      <c r="H46" s="1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x14ac:dyDescent="0.2">
      <c r="A47" s="12">
        <v>11539</v>
      </c>
      <c r="B47" s="12">
        <v>265270</v>
      </c>
      <c r="C47" s="3" t="s">
        <v>14</v>
      </c>
      <c r="D47" s="3" t="s">
        <v>19</v>
      </c>
      <c r="E47" s="3">
        <v>20</v>
      </c>
      <c r="F47" s="14"/>
      <c r="G47" s="14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x14ac:dyDescent="0.2">
      <c r="A48" s="12">
        <v>11539</v>
      </c>
      <c r="B48" s="12">
        <v>265271</v>
      </c>
      <c r="C48" s="3" t="s">
        <v>14</v>
      </c>
      <c r="D48" s="3" t="s">
        <v>33</v>
      </c>
      <c r="E48" s="3">
        <v>5</v>
      </c>
      <c r="F48" s="14"/>
      <c r="G48" s="14"/>
      <c r="H48" s="1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x14ac:dyDescent="0.2">
      <c r="A49" s="12">
        <v>11539</v>
      </c>
      <c r="B49" s="12">
        <v>265272</v>
      </c>
      <c r="C49" s="3" t="s">
        <v>14</v>
      </c>
      <c r="D49" s="3" t="s">
        <v>18</v>
      </c>
      <c r="E49" s="3">
        <v>10</v>
      </c>
      <c r="F49" s="14"/>
      <c r="G49" s="14"/>
      <c r="H49" s="1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x14ac:dyDescent="0.2">
      <c r="A50" s="12">
        <v>11539</v>
      </c>
      <c r="B50" s="12">
        <v>265273</v>
      </c>
      <c r="C50" s="3" t="s">
        <v>14</v>
      </c>
      <c r="D50" s="3" t="s">
        <v>19</v>
      </c>
      <c r="E50" s="3">
        <v>10</v>
      </c>
      <c r="F50" s="14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x14ac:dyDescent="0.2">
      <c r="A51" s="12">
        <v>11539</v>
      </c>
      <c r="B51" s="12">
        <v>265274</v>
      </c>
      <c r="C51" s="3" t="s">
        <v>14</v>
      </c>
      <c r="D51" s="3" t="s">
        <v>34</v>
      </c>
      <c r="E51" s="3">
        <v>5</v>
      </c>
      <c r="F51" s="14"/>
      <c r="G51" s="14"/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1:78" x14ac:dyDescent="0.2">
      <c r="A52" s="12">
        <v>11539</v>
      </c>
      <c r="B52" s="12">
        <v>265275</v>
      </c>
      <c r="C52" s="3" t="s">
        <v>14</v>
      </c>
      <c r="D52" s="3" t="s">
        <v>18</v>
      </c>
      <c r="E52" s="3">
        <v>10</v>
      </c>
      <c r="F52" s="14"/>
      <c r="G52" s="14"/>
      <c r="H52" s="1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 x14ac:dyDescent="0.2">
      <c r="A53" s="12">
        <v>11539</v>
      </c>
      <c r="B53" s="12">
        <v>265276</v>
      </c>
      <c r="C53" s="3" t="s">
        <v>14</v>
      </c>
      <c r="D53" s="3" t="s">
        <v>19</v>
      </c>
      <c r="E53" s="3">
        <v>10</v>
      </c>
      <c r="F53" s="14"/>
      <c r="G53" s="14"/>
      <c r="H53" s="1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1:78" x14ac:dyDescent="0.2">
      <c r="A54" s="12">
        <v>11539</v>
      </c>
      <c r="B54" s="12">
        <v>265277</v>
      </c>
      <c r="C54" s="3" t="s">
        <v>14</v>
      </c>
      <c r="D54" s="3" t="s">
        <v>35</v>
      </c>
      <c r="E54" s="3">
        <v>20</v>
      </c>
      <c r="F54" s="14"/>
      <c r="G54" s="14"/>
      <c r="H54" s="1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1:78" x14ac:dyDescent="0.2">
      <c r="A55" s="12">
        <v>11539</v>
      </c>
      <c r="B55" s="12">
        <v>265278</v>
      </c>
      <c r="C55" s="3" t="s">
        <v>14</v>
      </c>
      <c r="D55" s="3" t="s">
        <v>36</v>
      </c>
      <c r="E55" s="3">
        <v>20</v>
      </c>
      <c r="F55" s="14"/>
      <c r="G55" s="14"/>
      <c r="H55" s="1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1:78" x14ac:dyDescent="0.2">
      <c r="A56" s="12">
        <v>11539</v>
      </c>
      <c r="B56" s="12">
        <v>265279</v>
      </c>
      <c r="C56" s="3" t="s">
        <v>14</v>
      </c>
      <c r="D56" s="3" t="s">
        <v>37</v>
      </c>
      <c r="E56" s="3">
        <v>20</v>
      </c>
      <c r="F56" s="14"/>
      <c r="G56" s="14"/>
      <c r="H56" s="1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 x14ac:dyDescent="0.2">
      <c r="A57" s="12">
        <v>11539</v>
      </c>
      <c r="B57" s="12">
        <v>101368</v>
      </c>
      <c r="C57" s="3" t="s">
        <v>14</v>
      </c>
      <c r="D57" s="3" t="s">
        <v>38</v>
      </c>
      <c r="E57" s="3">
        <v>20</v>
      </c>
      <c r="F57" s="14"/>
      <c r="G57" s="14"/>
      <c r="H57" s="1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1:78" x14ac:dyDescent="0.2">
      <c r="A58" s="12">
        <v>11539</v>
      </c>
      <c r="B58" s="12">
        <v>101369</v>
      </c>
      <c r="C58" s="3" t="s">
        <v>14</v>
      </c>
      <c r="D58" s="3" t="s">
        <v>39</v>
      </c>
      <c r="E58" s="3">
        <v>20</v>
      </c>
      <c r="F58" s="14"/>
      <c r="G58" s="14"/>
      <c r="H58" s="1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 x14ac:dyDescent="0.2">
      <c r="A59" s="12">
        <v>11539</v>
      </c>
      <c r="B59" s="12">
        <v>101370</v>
      </c>
      <c r="C59" s="3" t="s">
        <v>14</v>
      </c>
      <c r="D59" s="3" t="s">
        <v>40</v>
      </c>
      <c r="E59" s="3">
        <v>20</v>
      </c>
      <c r="F59" s="14"/>
      <c r="G59" s="14"/>
      <c r="H59" s="1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1:78" x14ac:dyDescent="0.2">
      <c r="A60" s="12">
        <v>11539</v>
      </c>
      <c r="B60" s="12">
        <v>101371</v>
      </c>
      <c r="C60" s="3" t="s">
        <v>14</v>
      </c>
      <c r="D60" s="3" t="s">
        <v>41</v>
      </c>
      <c r="E60" s="3">
        <v>100</v>
      </c>
      <c r="F60" s="14"/>
      <c r="G60" s="14"/>
      <c r="H60" s="1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1:78" x14ac:dyDescent="0.2">
      <c r="A61" s="12">
        <v>11539</v>
      </c>
      <c r="B61" s="12">
        <v>265285</v>
      </c>
      <c r="C61" s="15" t="s">
        <v>42</v>
      </c>
      <c r="D61" s="15" t="s">
        <v>43</v>
      </c>
      <c r="E61" s="15">
        <v>-50</v>
      </c>
      <c r="F61" s="16"/>
      <c r="G61" s="16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 x14ac:dyDescent="0.2">
      <c r="A62" s="12">
        <v>11539</v>
      </c>
      <c r="B62" s="12">
        <v>265286</v>
      </c>
      <c r="C62" s="15" t="s">
        <v>42</v>
      </c>
      <c r="D62" s="15" t="s">
        <v>44</v>
      </c>
      <c r="E62" s="15">
        <v>-10</v>
      </c>
      <c r="F62" s="16"/>
      <c r="G62" s="16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 x14ac:dyDescent="0.2">
      <c r="C64" t="s">
        <v>45</v>
      </c>
      <c r="E64">
        <f>SUMIF($E$6:$E$62, "&gt;0")</f>
        <v>1020</v>
      </c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3:78" x14ac:dyDescent="0.2">
      <c r="C65" t="s">
        <v>46</v>
      </c>
      <c r="F65" s="18">
        <f>SUM($F$7:$F$62)</f>
        <v>0</v>
      </c>
      <c r="G65" s="18">
        <f>SUM($G$7:$G$62)</f>
        <v>0</v>
      </c>
      <c r="H65" s="18">
        <f>SUM($H$7:$H$62)</f>
        <v>0</v>
      </c>
      <c r="I65" s="19">
        <f>SUM($I$7:$I$62)</f>
        <v>0</v>
      </c>
      <c r="J65" s="19">
        <f>SUM($J$7:$J$62)</f>
        <v>0</v>
      </c>
      <c r="K65" s="19">
        <f>SUM($K$7:$K$62)</f>
        <v>0</v>
      </c>
      <c r="L65" s="19">
        <f>SUM($L$7:$L$62)</f>
        <v>0</v>
      </c>
      <c r="M65" s="19">
        <f>SUM($M$7:$M$62)</f>
        <v>0</v>
      </c>
      <c r="N65" s="19">
        <f>SUM($N$7:$N$62)</f>
        <v>0</v>
      </c>
      <c r="O65" s="19">
        <f>SUM($O$7:$O$62)</f>
        <v>0</v>
      </c>
      <c r="P65" s="19">
        <f>SUM($P$7:$P$62)</f>
        <v>0</v>
      </c>
      <c r="Q65" s="19">
        <f>SUM($Q$7:$Q$62)</f>
        <v>0</v>
      </c>
      <c r="R65" s="19">
        <f>SUM($R$7:$R$62)</f>
        <v>0</v>
      </c>
      <c r="S65" s="19">
        <f>SUM($S$7:$S$62)</f>
        <v>0</v>
      </c>
      <c r="T65" s="19">
        <f>SUM($T$7:$T$62)</f>
        <v>0</v>
      </c>
      <c r="U65" s="19">
        <f>SUM($U$7:$U$62)</f>
        <v>0</v>
      </c>
      <c r="V65" s="19">
        <f>SUM($V$7:$V$62)</f>
        <v>0</v>
      </c>
      <c r="W65" s="19">
        <f>SUM($W$7:$W$62)</f>
        <v>0</v>
      </c>
      <c r="X65" s="19">
        <f>SUM($X$7:$X$62)</f>
        <v>0</v>
      </c>
      <c r="Y65" s="19">
        <f>SUM($Y$7:$Y$62)</f>
        <v>0</v>
      </c>
      <c r="Z65" s="19">
        <f>SUM($Z$7:$Z$62)</f>
        <v>0</v>
      </c>
      <c r="AA65" s="19">
        <f>SUM($AA$7:$AA$62)</f>
        <v>0</v>
      </c>
      <c r="AB65" s="19">
        <f>SUM($AB$7:$AB$62)</f>
        <v>0</v>
      </c>
      <c r="AC65" s="19">
        <f>SUM($AC$7:$AC$62)</f>
        <v>0</v>
      </c>
      <c r="AD65" s="19">
        <f>SUM($AD$7:$AD$62)</f>
        <v>0</v>
      </c>
      <c r="AE65" s="19">
        <f>SUM($AE$7:$AE$62)</f>
        <v>0</v>
      </c>
      <c r="AF65" s="19">
        <f>SUM($AF$7:$AF$62)</f>
        <v>0</v>
      </c>
      <c r="AG65" s="19">
        <f>SUM($AG$7:$AG$62)</f>
        <v>0</v>
      </c>
      <c r="AH65" s="19">
        <f>SUM($AH$7:$AH$62)</f>
        <v>0</v>
      </c>
      <c r="AI65" s="19">
        <f>SUM($AI$7:$AI$62)</f>
        <v>0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3:78" x14ac:dyDescent="0.2">
      <c r="D66" t="s">
        <v>48</v>
      </c>
      <c r="E66" t="s">
        <v>49</v>
      </c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3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3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3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3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3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3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3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3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3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3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3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3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3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3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I7">
    <cfRule type="cellIs" dxfId="233" priority="1" stopIfTrue="1" operator="greaterThan">
      <formula>$E$7</formula>
    </cfRule>
    <cfRule type="cellIs" dxfId="232" priority="2" stopIfTrue="1" operator="equal">
      <formula>""</formula>
    </cfRule>
  </conditionalFormatting>
  <conditionalFormatting sqref="E8:AI8">
    <cfRule type="cellIs" dxfId="231" priority="3" stopIfTrue="1" operator="greaterThan">
      <formula>$E$8</formula>
    </cfRule>
    <cfRule type="cellIs" dxfId="230" priority="4" stopIfTrue="1" operator="equal">
      <formula>""</formula>
    </cfRule>
  </conditionalFormatting>
  <conditionalFormatting sqref="E9:AI9">
    <cfRule type="cellIs" dxfId="229" priority="5" stopIfTrue="1" operator="greaterThan">
      <formula>$E$9</formula>
    </cfRule>
    <cfRule type="cellIs" dxfId="228" priority="6" stopIfTrue="1" operator="equal">
      <formula>""</formula>
    </cfRule>
  </conditionalFormatting>
  <conditionalFormatting sqref="E10:AI10">
    <cfRule type="cellIs" dxfId="227" priority="7" stopIfTrue="1" operator="greaterThan">
      <formula>$E$10</formula>
    </cfRule>
    <cfRule type="cellIs" dxfId="226" priority="8" stopIfTrue="1" operator="equal">
      <formula>""</formula>
    </cfRule>
  </conditionalFormatting>
  <conditionalFormatting sqref="E11:AI11">
    <cfRule type="cellIs" dxfId="225" priority="9" stopIfTrue="1" operator="greaterThan">
      <formula>$E$11</formula>
    </cfRule>
    <cfRule type="cellIs" dxfId="224" priority="10" stopIfTrue="1" operator="equal">
      <formula>""</formula>
    </cfRule>
  </conditionalFormatting>
  <conditionalFormatting sqref="E12:AI12">
    <cfRule type="cellIs" dxfId="223" priority="11" stopIfTrue="1" operator="greaterThan">
      <formula>$E$12</formula>
    </cfRule>
    <cfRule type="cellIs" dxfId="222" priority="12" stopIfTrue="1" operator="equal">
      <formula>""</formula>
    </cfRule>
  </conditionalFormatting>
  <conditionalFormatting sqref="E13:AI13">
    <cfRule type="cellIs" dxfId="221" priority="13" stopIfTrue="1" operator="greaterThan">
      <formula>$E$13</formula>
    </cfRule>
    <cfRule type="cellIs" dxfId="220" priority="14" stopIfTrue="1" operator="equal">
      <formula>""</formula>
    </cfRule>
  </conditionalFormatting>
  <conditionalFormatting sqref="E14:AI14">
    <cfRule type="cellIs" dxfId="219" priority="15" stopIfTrue="1" operator="greaterThan">
      <formula>$E$14</formula>
    </cfRule>
    <cfRule type="cellIs" dxfId="218" priority="16" stopIfTrue="1" operator="equal">
      <formula>""</formula>
    </cfRule>
  </conditionalFormatting>
  <conditionalFormatting sqref="E15:AI15">
    <cfRule type="cellIs" dxfId="217" priority="17" stopIfTrue="1" operator="greaterThan">
      <formula>$E$15</formula>
    </cfRule>
    <cfRule type="cellIs" dxfId="216" priority="18" stopIfTrue="1" operator="equal">
      <formula>""</formula>
    </cfRule>
  </conditionalFormatting>
  <conditionalFormatting sqref="E16:AI16">
    <cfRule type="cellIs" dxfId="215" priority="19" stopIfTrue="1" operator="greaterThan">
      <formula>$E$16</formula>
    </cfRule>
    <cfRule type="cellIs" dxfId="214" priority="20" stopIfTrue="1" operator="equal">
      <formula>""</formula>
    </cfRule>
  </conditionalFormatting>
  <conditionalFormatting sqref="E17:AI17">
    <cfRule type="cellIs" dxfId="213" priority="21" stopIfTrue="1" operator="greaterThan">
      <formula>$E$17</formula>
    </cfRule>
    <cfRule type="cellIs" dxfId="212" priority="22" stopIfTrue="1" operator="equal">
      <formula>""</formula>
    </cfRule>
  </conditionalFormatting>
  <conditionalFormatting sqref="E18:AI18">
    <cfRule type="cellIs" dxfId="211" priority="23" stopIfTrue="1" operator="greaterThan">
      <formula>$E$18</formula>
    </cfRule>
    <cfRule type="cellIs" dxfId="210" priority="24" stopIfTrue="1" operator="equal">
      <formula>""</formula>
    </cfRule>
  </conditionalFormatting>
  <conditionalFormatting sqref="E19:AI19">
    <cfRule type="cellIs" dxfId="209" priority="25" stopIfTrue="1" operator="greaterThan">
      <formula>$E$19</formula>
    </cfRule>
    <cfRule type="cellIs" dxfId="208" priority="26" stopIfTrue="1" operator="equal">
      <formula>""</formula>
    </cfRule>
  </conditionalFormatting>
  <conditionalFormatting sqref="E20:AI20">
    <cfRule type="cellIs" dxfId="207" priority="27" stopIfTrue="1" operator="greaterThan">
      <formula>$E$20</formula>
    </cfRule>
    <cfRule type="cellIs" dxfId="206" priority="28" stopIfTrue="1" operator="equal">
      <formula>""</formula>
    </cfRule>
  </conditionalFormatting>
  <conditionalFormatting sqref="E21:AI21">
    <cfRule type="cellIs" dxfId="205" priority="29" stopIfTrue="1" operator="greaterThan">
      <formula>$E$21</formula>
    </cfRule>
    <cfRule type="cellIs" dxfId="204" priority="30" stopIfTrue="1" operator="equal">
      <formula>""</formula>
    </cfRule>
  </conditionalFormatting>
  <conditionalFormatting sqref="E22:AI22">
    <cfRule type="cellIs" dxfId="203" priority="31" stopIfTrue="1" operator="greaterThan">
      <formula>$E$22</formula>
    </cfRule>
    <cfRule type="cellIs" dxfId="202" priority="32" stopIfTrue="1" operator="equal">
      <formula>""</formula>
    </cfRule>
  </conditionalFormatting>
  <conditionalFormatting sqref="E23:AI23">
    <cfRule type="cellIs" dxfId="201" priority="33" stopIfTrue="1" operator="greaterThan">
      <formula>$E$23</formula>
    </cfRule>
    <cfRule type="cellIs" dxfId="200" priority="34" stopIfTrue="1" operator="equal">
      <formula>""</formula>
    </cfRule>
  </conditionalFormatting>
  <conditionalFormatting sqref="E24:AI24">
    <cfRule type="cellIs" dxfId="199" priority="35" stopIfTrue="1" operator="greaterThan">
      <formula>$E$24</formula>
    </cfRule>
    <cfRule type="cellIs" dxfId="198" priority="36" stopIfTrue="1" operator="equal">
      <formula>""</formula>
    </cfRule>
  </conditionalFormatting>
  <conditionalFormatting sqref="E25:AI25">
    <cfRule type="cellIs" dxfId="197" priority="37" stopIfTrue="1" operator="greaterThan">
      <formula>$E$25</formula>
    </cfRule>
    <cfRule type="cellIs" dxfId="196" priority="38" stopIfTrue="1" operator="equal">
      <formula>""</formula>
    </cfRule>
  </conditionalFormatting>
  <conditionalFormatting sqref="E26:AI26">
    <cfRule type="cellIs" dxfId="195" priority="39" stopIfTrue="1" operator="greaterThan">
      <formula>$E$26</formula>
    </cfRule>
    <cfRule type="cellIs" dxfId="194" priority="40" stopIfTrue="1" operator="equal">
      <formula>""</formula>
    </cfRule>
  </conditionalFormatting>
  <conditionalFormatting sqref="E27:AI27">
    <cfRule type="cellIs" dxfId="193" priority="41" stopIfTrue="1" operator="greaterThan">
      <formula>$E$27</formula>
    </cfRule>
  </conditionalFormatting>
  <conditionalFormatting sqref="E27:AI27">
    <cfRule type="cellIs" dxfId="192" priority="42" stopIfTrue="1" operator="equal">
      <formula>""</formula>
    </cfRule>
  </conditionalFormatting>
  <conditionalFormatting sqref="E28:AI28">
    <cfRule type="cellIs" dxfId="191" priority="43" stopIfTrue="1" operator="greaterThan">
      <formula>$E$28</formula>
    </cfRule>
  </conditionalFormatting>
  <conditionalFormatting sqref="E28:AI28">
    <cfRule type="cellIs" dxfId="190" priority="44" stopIfTrue="1" operator="equal">
      <formula>""</formula>
    </cfRule>
  </conditionalFormatting>
  <conditionalFormatting sqref="E29:AI29">
    <cfRule type="cellIs" dxfId="189" priority="45" stopIfTrue="1" operator="greaterThan">
      <formula>$E$29</formula>
    </cfRule>
  </conditionalFormatting>
  <conditionalFormatting sqref="E29:AI29">
    <cfRule type="cellIs" dxfId="188" priority="46" stopIfTrue="1" operator="equal">
      <formula>""</formula>
    </cfRule>
  </conditionalFormatting>
  <conditionalFormatting sqref="E30:AI30">
    <cfRule type="cellIs" dxfId="187" priority="47" stopIfTrue="1" operator="greaterThan">
      <formula>$E$30</formula>
    </cfRule>
  </conditionalFormatting>
  <conditionalFormatting sqref="E30:AI30">
    <cfRule type="cellIs" dxfId="186" priority="48" stopIfTrue="1" operator="equal">
      <formula>""</formula>
    </cfRule>
  </conditionalFormatting>
  <conditionalFormatting sqref="E31:AI31">
    <cfRule type="cellIs" dxfId="185" priority="49" stopIfTrue="1" operator="greaterThan">
      <formula>$E$31</formula>
    </cfRule>
  </conditionalFormatting>
  <conditionalFormatting sqref="E31:AI31">
    <cfRule type="cellIs" dxfId="184" priority="50" stopIfTrue="1" operator="equal">
      <formula>""</formula>
    </cfRule>
  </conditionalFormatting>
  <conditionalFormatting sqref="E32:AI32">
    <cfRule type="cellIs" dxfId="183" priority="51" stopIfTrue="1" operator="greaterThan">
      <formula>$E$32</formula>
    </cfRule>
  </conditionalFormatting>
  <conditionalFormatting sqref="E32:AI32">
    <cfRule type="cellIs" dxfId="182" priority="52" stopIfTrue="1" operator="equal">
      <formula>""</formula>
    </cfRule>
  </conditionalFormatting>
  <conditionalFormatting sqref="E33:AI33">
    <cfRule type="cellIs" dxfId="181" priority="53" stopIfTrue="1" operator="greaterThan">
      <formula>$E$33</formula>
    </cfRule>
  </conditionalFormatting>
  <conditionalFormatting sqref="E33:AI33">
    <cfRule type="cellIs" dxfId="180" priority="54" stopIfTrue="1" operator="equal">
      <formula>""</formula>
    </cfRule>
  </conditionalFormatting>
  <conditionalFormatting sqref="E34:AI34">
    <cfRule type="cellIs" dxfId="179" priority="55" stopIfTrue="1" operator="greaterThan">
      <formula>$E$34</formula>
    </cfRule>
  </conditionalFormatting>
  <conditionalFormatting sqref="E34:AI34">
    <cfRule type="cellIs" dxfId="178" priority="56" stopIfTrue="1" operator="equal">
      <formula>""</formula>
    </cfRule>
  </conditionalFormatting>
  <conditionalFormatting sqref="E35:AI35">
    <cfRule type="cellIs" dxfId="177" priority="57" stopIfTrue="1" operator="greaterThan">
      <formula>$E$35</formula>
    </cfRule>
  </conditionalFormatting>
  <conditionalFormatting sqref="E35:AI35">
    <cfRule type="cellIs" dxfId="176" priority="58" stopIfTrue="1" operator="equal">
      <formula>""</formula>
    </cfRule>
  </conditionalFormatting>
  <conditionalFormatting sqref="E36:AI36">
    <cfRule type="cellIs" dxfId="175" priority="59" stopIfTrue="1" operator="greaterThan">
      <formula>$E$36</formula>
    </cfRule>
  </conditionalFormatting>
  <conditionalFormatting sqref="E36:AI36">
    <cfRule type="cellIs" dxfId="174" priority="60" stopIfTrue="1" operator="equal">
      <formula>""</formula>
    </cfRule>
  </conditionalFormatting>
  <conditionalFormatting sqref="E37:AI37">
    <cfRule type="cellIs" dxfId="173" priority="61" stopIfTrue="1" operator="greaterThan">
      <formula>$E$37</formula>
    </cfRule>
  </conditionalFormatting>
  <conditionalFormatting sqref="E37:AI37">
    <cfRule type="cellIs" dxfId="172" priority="62" stopIfTrue="1" operator="equal">
      <formula>""</formula>
    </cfRule>
  </conditionalFormatting>
  <conditionalFormatting sqref="E38:AI38">
    <cfRule type="cellIs" dxfId="171" priority="63" stopIfTrue="1" operator="greaterThan">
      <formula>$E$38</formula>
    </cfRule>
  </conditionalFormatting>
  <conditionalFormatting sqref="E38:AI38">
    <cfRule type="cellIs" dxfId="170" priority="64" stopIfTrue="1" operator="equal">
      <formula>""</formula>
    </cfRule>
  </conditionalFormatting>
  <conditionalFormatting sqref="E39:AI39">
    <cfRule type="cellIs" dxfId="169" priority="65" stopIfTrue="1" operator="greaterThan">
      <formula>$E$39</formula>
    </cfRule>
  </conditionalFormatting>
  <conditionalFormatting sqref="E39:AI39">
    <cfRule type="cellIs" dxfId="168" priority="66" stopIfTrue="1" operator="equal">
      <formula>""</formula>
    </cfRule>
  </conditionalFormatting>
  <conditionalFormatting sqref="E40:AI40">
    <cfRule type="cellIs" dxfId="167" priority="67" stopIfTrue="1" operator="greaterThan">
      <formula>$E$40</formula>
    </cfRule>
  </conditionalFormatting>
  <conditionalFormatting sqref="E40:AI40">
    <cfRule type="cellIs" dxfId="166" priority="68" stopIfTrue="1" operator="equal">
      <formula>""</formula>
    </cfRule>
  </conditionalFormatting>
  <conditionalFormatting sqref="E41:AI41">
    <cfRule type="cellIs" dxfId="165" priority="69" stopIfTrue="1" operator="greaterThan">
      <formula>$E$41</formula>
    </cfRule>
  </conditionalFormatting>
  <conditionalFormatting sqref="E41:AI41">
    <cfRule type="cellIs" dxfId="164" priority="70" stopIfTrue="1" operator="equal">
      <formula>""</formula>
    </cfRule>
  </conditionalFormatting>
  <conditionalFormatting sqref="E42:AI42">
    <cfRule type="cellIs" dxfId="163" priority="71" stopIfTrue="1" operator="greaterThan">
      <formula>$E$42</formula>
    </cfRule>
  </conditionalFormatting>
  <conditionalFormatting sqref="E42:AI42">
    <cfRule type="cellIs" dxfId="162" priority="72" stopIfTrue="1" operator="equal">
      <formula>""</formula>
    </cfRule>
  </conditionalFormatting>
  <conditionalFormatting sqref="E43:AI43">
    <cfRule type="cellIs" dxfId="161" priority="73" stopIfTrue="1" operator="greaterThan">
      <formula>$E$43</formula>
    </cfRule>
  </conditionalFormatting>
  <conditionalFormatting sqref="E43:AI43">
    <cfRule type="cellIs" dxfId="160" priority="74" stopIfTrue="1" operator="equal">
      <formula>""</formula>
    </cfRule>
  </conditionalFormatting>
  <conditionalFormatting sqref="E44:AI44">
    <cfRule type="cellIs" dxfId="159" priority="75" stopIfTrue="1" operator="greaterThan">
      <formula>$E$44</formula>
    </cfRule>
  </conditionalFormatting>
  <conditionalFormatting sqref="E44:AI44">
    <cfRule type="cellIs" dxfId="158" priority="76" stopIfTrue="1" operator="equal">
      <formula>""</formula>
    </cfRule>
  </conditionalFormatting>
  <conditionalFormatting sqref="E45:AI45">
    <cfRule type="cellIs" dxfId="157" priority="77" stopIfTrue="1" operator="greaterThan">
      <formula>$E$45</formula>
    </cfRule>
  </conditionalFormatting>
  <conditionalFormatting sqref="E45:AI45">
    <cfRule type="cellIs" dxfId="156" priority="78" stopIfTrue="1" operator="equal">
      <formula>""</formula>
    </cfRule>
  </conditionalFormatting>
  <conditionalFormatting sqref="E46:AI46">
    <cfRule type="cellIs" dxfId="155" priority="79" stopIfTrue="1" operator="greaterThan">
      <formula>$E$46</formula>
    </cfRule>
  </conditionalFormatting>
  <conditionalFormatting sqref="E46:AI46">
    <cfRule type="cellIs" dxfId="154" priority="80" stopIfTrue="1" operator="equal">
      <formula>""</formula>
    </cfRule>
  </conditionalFormatting>
  <conditionalFormatting sqref="E47:AI47">
    <cfRule type="cellIs" dxfId="153" priority="81" stopIfTrue="1" operator="greaterThan">
      <formula>$E$47</formula>
    </cfRule>
  </conditionalFormatting>
  <conditionalFormatting sqref="E47:AI47">
    <cfRule type="cellIs" dxfId="152" priority="82" stopIfTrue="1" operator="equal">
      <formula>""</formula>
    </cfRule>
  </conditionalFormatting>
  <conditionalFormatting sqref="E48:AI48">
    <cfRule type="cellIs" dxfId="151" priority="83" stopIfTrue="1" operator="greaterThan">
      <formula>$E$48</formula>
    </cfRule>
  </conditionalFormatting>
  <conditionalFormatting sqref="E48:AI48">
    <cfRule type="cellIs" dxfId="150" priority="84" stopIfTrue="1" operator="equal">
      <formula>""</formula>
    </cfRule>
  </conditionalFormatting>
  <conditionalFormatting sqref="E49:AI49">
    <cfRule type="cellIs" dxfId="149" priority="85" stopIfTrue="1" operator="greaterThan">
      <formula>$E$49</formula>
    </cfRule>
  </conditionalFormatting>
  <conditionalFormatting sqref="E49:AI49">
    <cfRule type="cellIs" dxfId="148" priority="86" stopIfTrue="1" operator="equal">
      <formula>""</formula>
    </cfRule>
  </conditionalFormatting>
  <conditionalFormatting sqref="E50:AI50">
    <cfRule type="cellIs" dxfId="147" priority="87" stopIfTrue="1" operator="greaterThan">
      <formula>$E$50</formula>
    </cfRule>
  </conditionalFormatting>
  <conditionalFormatting sqref="E50:AI50">
    <cfRule type="cellIs" dxfId="146" priority="88" stopIfTrue="1" operator="equal">
      <formula>""</formula>
    </cfRule>
  </conditionalFormatting>
  <conditionalFormatting sqref="E51:AI51">
    <cfRule type="cellIs" dxfId="145" priority="89" stopIfTrue="1" operator="greaterThan">
      <formula>$E$51</formula>
    </cfRule>
  </conditionalFormatting>
  <conditionalFormatting sqref="E51:AI51">
    <cfRule type="cellIs" dxfId="144" priority="90" stopIfTrue="1" operator="equal">
      <formula>""</formula>
    </cfRule>
  </conditionalFormatting>
  <conditionalFormatting sqref="E52:AI52">
    <cfRule type="cellIs" dxfId="143" priority="91" stopIfTrue="1" operator="greaterThan">
      <formula>$E$52</formula>
    </cfRule>
  </conditionalFormatting>
  <conditionalFormatting sqref="E52:AI52">
    <cfRule type="cellIs" dxfId="142" priority="92" stopIfTrue="1" operator="equal">
      <formula>""</formula>
    </cfRule>
  </conditionalFormatting>
  <conditionalFormatting sqref="E53:AI53">
    <cfRule type="cellIs" dxfId="141" priority="93" stopIfTrue="1" operator="greaterThan">
      <formula>$E$53</formula>
    </cfRule>
  </conditionalFormatting>
  <conditionalFormatting sqref="E53:AI53">
    <cfRule type="cellIs" dxfId="140" priority="94" stopIfTrue="1" operator="equal">
      <formula>""</formula>
    </cfRule>
  </conditionalFormatting>
  <conditionalFormatting sqref="E54:AI54">
    <cfRule type="cellIs" dxfId="139" priority="95" stopIfTrue="1" operator="greaterThan">
      <formula>$E$54</formula>
    </cfRule>
  </conditionalFormatting>
  <conditionalFormatting sqref="E54:AI54">
    <cfRule type="cellIs" dxfId="138" priority="96" stopIfTrue="1" operator="equal">
      <formula>""</formula>
    </cfRule>
  </conditionalFormatting>
  <conditionalFormatting sqref="E55:AI55">
    <cfRule type="cellIs" dxfId="137" priority="97" stopIfTrue="1" operator="greaterThan">
      <formula>$E$55</formula>
    </cfRule>
  </conditionalFormatting>
  <conditionalFormatting sqref="E55:AI55">
    <cfRule type="cellIs" dxfId="136" priority="98" stopIfTrue="1" operator="equal">
      <formula>""</formula>
    </cfRule>
  </conditionalFormatting>
  <conditionalFormatting sqref="E56:AI56">
    <cfRule type="cellIs" dxfId="135" priority="99" stopIfTrue="1" operator="greaterThan">
      <formula>$E$56</formula>
    </cfRule>
  </conditionalFormatting>
  <conditionalFormatting sqref="E56:AI56">
    <cfRule type="cellIs" dxfId="134" priority="100" stopIfTrue="1" operator="equal">
      <formula>""</formula>
    </cfRule>
  </conditionalFormatting>
  <conditionalFormatting sqref="E57:AI57">
    <cfRule type="cellIs" dxfId="133" priority="101" stopIfTrue="1" operator="greaterThan">
      <formula>$E$57</formula>
    </cfRule>
  </conditionalFormatting>
  <conditionalFormatting sqref="E57:AI57">
    <cfRule type="cellIs" dxfId="132" priority="102" stopIfTrue="1" operator="equal">
      <formula>""</formula>
    </cfRule>
  </conditionalFormatting>
  <conditionalFormatting sqref="E58:AI58">
    <cfRule type="cellIs" dxfId="131" priority="103" stopIfTrue="1" operator="greaterThan">
      <formula>$E$58</formula>
    </cfRule>
  </conditionalFormatting>
  <conditionalFormatting sqref="E58:AI58">
    <cfRule type="cellIs" dxfId="130" priority="104" stopIfTrue="1" operator="equal">
      <formula>""</formula>
    </cfRule>
  </conditionalFormatting>
  <conditionalFormatting sqref="E59:AI59">
    <cfRule type="cellIs" dxfId="129" priority="105" stopIfTrue="1" operator="greaterThan">
      <formula>$E$59</formula>
    </cfRule>
  </conditionalFormatting>
  <conditionalFormatting sqref="E59:AI59">
    <cfRule type="cellIs" dxfId="128" priority="106" stopIfTrue="1" operator="equal">
      <formula>""</formula>
    </cfRule>
  </conditionalFormatting>
  <conditionalFormatting sqref="E60:AI60">
    <cfRule type="cellIs" dxfId="127" priority="107" stopIfTrue="1" operator="greaterThan">
      <formula>$E$60</formula>
    </cfRule>
  </conditionalFormatting>
  <conditionalFormatting sqref="E60:AI60">
    <cfRule type="cellIs" dxfId="126" priority="108" stopIfTrue="1" operator="equal">
      <formula>""</formula>
    </cfRule>
  </conditionalFormatting>
  <conditionalFormatting sqref="E61:AI61">
    <cfRule type="cellIs" dxfId="125" priority="109" stopIfTrue="1" operator="lessThan">
      <formula>$E$61</formula>
    </cfRule>
  </conditionalFormatting>
  <conditionalFormatting sqref="E61:AI61">
    <cfRule type="cellIs" dxfId="124" priority="110" stopIfTrue="1" operator="greaterThan">
      <formula>0</formula>
    </cfRule>
  </conditionalFormatting>
  <conditionalFormatting sqref="E62:AI62">
    <cfRule type="cellIs" dxfId="123" priority="111" stopIfTrue="1" operator="lessThan">
      <formula>$E$62</formula>
    </cfRule>
  </conditionalFormatting>
  <conditionalFormatting sqref="E62:AI62">
    <cfRule type="cellIs" dxfId="122" priority="112" stopIfTrue="1" operator="greaterThan">
      <formula>0</formula>
    </cfRule>
  </conditionalFormatting>
  <conditionalFormatting sqref="C65:AI65">
    <cfRule type="cellIs" dxfId="121" priority="113" stopIfTrue="1" operator="equal">
      <formula>$D$67</formula>
    </cfRule>
  </conditionalFormatting>
  <conditionalFormatting sqref="C65:AI65">
    <cfRule type="cellIs" dxfId="120" priority="114" stopIfTrue="1" operator="equal">
      <formula>$D$68</formula>
    </cfRule>
  </conditionalFormatting>
  <conditionalFormatting sqref="C65:AI65">
    <cfRule type="cellIs" dxfId="119" priority="115" stopIfTrue="1" operator="equal">
      <formula>$D$69</formula>
    </cfRule>
  </conditionalFormatting>
  <conditionalFormatting sqref="C65:AI65">
    <cfRule type="cellIs" dxfId="118" priority="116" stopIfTrue="1" operator="equal">
      <formula>$D$70</formula>
    </cfRule>
  </conditionalFormatting>
  <conditionalFormatting sqref="C65:AI65">
    <cfRule type="cellIs" dxfId="117" priority="117" stopIfTrue="1" operator="equal">
      <formula>$D$71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1" spans="1:78" x14ac:dyDescent="0.2">
      <c r="F1" s="25" t="s">
        <v>56</v>
      </c>
    </row>
    <row r="2" spans="1:78" ht="18" x14ac:dyDescent="0.25">
      <c r="D2" s="4" t="s">
        <v>1</v>
      </c>
      <c r="G2" s="25"/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54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9">
        <v>5010</v>
      </c>
      <c r="G6" s="29">
        <v>5035</v>
      </c>
      <c r="H6" s="29">
        <v>5049</v>
      </c>
      <c r="I6" s="29">
        <v>5069</v>
      </c>
      <c r="J6" s="29">
        <v>5070</v>
      </c>
      <c r="K6" s="29">
        <v>5127</v>
      </c>
      <c r="L6" s="29">
        <v>5128</v>
      </c>
      <c r="M6" s="29">
        <v>5129</v>
      </c>
      <c r="N6" s="29">
        <v>5149</v>
      </c>
      <c r="O6" s="29">
        <v>5150</v>
      </c>
      <c r="P6" s="29">
        <v>5151</v>
      </c>
      <c r="Q6" s="29">
        <v>5152</v>
      </c>
      <c r="R6" s="29">
        <v>5154</v>
      </c>
      <c r="S6" s="29">
        <v>5183</v>
      </c>
      <c r="T6" s="29">
        <v>5184</v>
      </c>
      <c r="U6" s="29">
        <v>5186</v>
      </c>
      <c r="V6" s="29">
        <v>5193</v>
      </c>
      <c r="W6" s="29">
        <v>5194</v>
      </c>
      <c r="X6" s="29">
        <v>5195</v>
      </c>
      <c r="Y6" s="29">
        <v>5210</v>
      </c>
      <c r="Z6" s="29">
        <v>5214</v>
      </c>
      <c r="AA6" s="29">
        <v>5217</v>
      </c>
      <c r="AB6" s="29">
        <v>5221</v>
      </c>
      <c r="AC6" s="29">
        <v>5256</v>
      </c>
      <c r="AD6" s="29">
        <v>5271</v>
      </c>
      <c r="AE6" s="29">
        <v>5345</v>
      </c>
      <c r="AF6" s="29">
        <v>5346</v>
      </c>
      <c r="AG6" s="29">
        <v>5371</v>
      </c>
      <c r="AH6" s="29">
        <v>5373</v>
      </c>
      <c r="AI6" s="29">
        <v>5394</v>
      </c>
    </row>
    <row r="7" spans="1:78" ht="30" x14ac:dyDescent="0.4">
      <c r="A7" s="12">
        <v>11539</v>
      </c>
      <c r="B7" s="12">
        <v>265230</v>
      </c>
      <c r="C7" s="11" t="s">
        <v>14</v>
      </c>
      <c r="D7" s="3" t="s">
        <v>15</v>
      </c>
      <c r="E7" s="3">
        <v>50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30" x14ac:dyDescent="0.4">
      <c r="A8" s="12">
        <v>11539</v>
      </c>
      <c r="B8" s="12">
        <v>265231</v>
      </c>
      <c r="C8" s="3" t="s">
        <v>14</v>
      </c>
      <c r="D8" s="3" t="s">
        <v>16</v>
      </c>
      <c r="E8" s="3">
        <v>50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30" x14ac:dyDescent="0.4">
      <c r="A9" s="12">
        <v>11539</v>
      </c>
      <c r="B9" s="12">
        <v>265232</v>
      </c>
      <c r="C9" s="3" t="s">
        <v>14</v>
      </c>
      <c r="D9" s="3" t="s">
        <v>17</v>
      </c>
      <c r="E9" s="3">
        <v>10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30" x14ac:dyDescent="0.4">
      <c r="A10" s="12">
        <v>11539</v>
      </c>
      <c r="B10" s="12">
        <v>265233</v>
      </c>
      <c r="C10" s="3" t="s">
        <v>14</v>
      </c>
      <c r="D10" s="3" t="s">
        <v>18</v>
      </c>
      <c r="E10" s="3">
        <v>20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30" x14ac:dyDescent="0.4">
      <c r="A11" s="12">
        <v>11539</v>
      </c>
      <c r="B11" s="12">
        <v>265234</v>
      </c>
      <c r="C11" s="3" t="s">
        <v>14</v>
      </c>
      <c r="D11" s="3" t="s">
        <v>19</v>
      </c>
      <c r="E11" s="3">
        <v>20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30" x14ac:dyDescent="0.4">
      <c r="A12" s="12">
        <v>11539</v>
      </c>
      <c r="B12" s="12">
        <v>265235</v>
      </c>
      <c r="C12" s="3" t="s">
        <v>14</v>
      </c>
      <c r="D12" s="3" t="s">
        <v>20</v>
      </c>
      <c r="E12" s="3">
        <v>10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30" x14ac:dyDescent="0.4">
      <c r="A13" s="12">
        <v>11539</v>
      </c>
      <c r="B13" s="12">
        <v>265236</v>
      </c>
      <c r="C13" s="3" t="s">
        <v>14</v>
      </c>
      <c r="D13" s="3" t="s">
        <v>21</v>
      </c>
      <c r="E13" s="3">
        <v>20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30" x14ac:dyDescent="0.4">
      <c r="A14" s="12">
        <v>11539</v>
      </c>
      <c r="B14" s="12">
        <v>265237</v>
      </c>
      <c r="C14" s="3" t="s">
        <v>14</v>
      </c>
      <c r="D14" s="3" t="s">
        <v>19</v>
      </c>
      <c r="E14" s="3">
        <v>20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ht="30" x14ac:dyDescent="0.4">
      <c r="A15" s="12">
        <v>11539</v>
      </c>
      <c r="B15" s="12">
        <v>265238</v>
      </c>
      <c r="C15" s="3" t="s">
        <v>14</v>
      </c>
      <c r="D15" s="3" t="s">
        <v>22</v>
      </c>
      <c r="E15" s="3">
        <v>10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ht="30" x14ac:dyDescent="0.4">
      <c r="A16" s="12">
        <v>11539</v>
      </c>
      <c r="B16" s="12">
        <v>265239</v>
      </c>
      <c r="C16" s="3" t="s">
        <v>14</v>
      </c>
      <c r="D16" s="3" t="s">
        <v>19</v>
      </c>
      <c r="E16" s="3">
        <v>20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ht="30" x14ac:dyDescent="0.4">
      <c r="A17" s="12">
        <v>11539</v>
      </c>
      <c r="B17" s="12">
        <v>265240</v>
      </c>
      <c r="C17" s="3" t="s">
        <v>14</v>
      </c>
      <c r="D17" s="3" t="s">
        <v>18</v>
      </c>
      <c r="E17" s="3">
        <v>20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ht="30" x14ac:dyDescent="0.4">
      <c r="A18" s="12">
        <v>11539</v>
      </c>
      <c r="B18" s="12">
        <v>265241</v>
      </c>
      <c r="C18" s="3" t="s">
        <v>14</v>
      </c>
      <c r="D18" s="3" t="s">
        <v>23</v>
      </c>
      <c r="E18" s="3">
        <v>10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ht="30" x14ac:dyDescent="0.4">
      <c r="A19" s="12">
        <v>11539</v>
      </c>
      <c r="B19" s="12">
        <v>265242</v>
      </c>
      <c r="C19" s="3" t="s">
        <v>14</v>
      </c>
      <c r="D19" s="3" t="s">
        <v>18</v>
      </c>
      <c r="E19" s="3">
        <v>20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ht="30" x14ac:dyDescent="0.4">
      <c r="A20" s="12">
        <v>11539</v>
      </c>
      <c r="B20" s="12">
        <v>265243</v>
      </c>
      <c r="C20" s="3" t="s">
        <v>14</v>
      </c>
      <c r="D20" s="3" t="s">
        <v>19</v>
      </c>
      <c r="E20" s="3">
        <v>20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ht="30" x14ac:dyDescent="0.4">
      <c r="A21" s="12">
        <v>11539</v>
      </c>
      <c r="B21" s="12">
        <v>265244</v>
      </c>
      <c r="C21" s="3" t="s">
        <v>14</v>
      </c>
      <c r="D21" s="3" t="s">
        <v>24</v>
      </c>
      <c r="E21" s="3">
        <v>10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30" x14ac:dyDescent="0.4">
      <c r="A22" s="12">
        <v>11539</v>
      </c>
      <c r="B22" s="12">
        <v>265245</v>
      </c>
      <c r="C22" s="3" t="s">
        <v>14</v>
      </c>
      <c r="D22" s="3" t="s">
        <v>18</v>
      </c>
      <c r="E22" s="3">
        <v>20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30" x14ac:dyDescent="0.4">
      <c r="A23" s="12">
        <v>11539</v>
      </c>
      <c r="B23" s="12">
        <v>265246</v>
      </c>
      <c r="C23" s="3" t="s">
        <v>14</v>
      </c>
      <c r="D23" s="3" t="s">
        <v>19</v>
      </c>
      <c r="E23" s="3">
        <v>20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30" x14ac:dyDescent="0.4">
      <c r="A24" s="12">
        <v>11539</v>
      </c>
      <c r="B24" s="12">
        <v>265247</v>
      </c>
      <c r="C24" s="3" t="s">
        <v>14</v>
      </c>
      <c r="D24" s="3" t="s">
        <v>25</v>
      </c>
      <c r="E24" s="3">
        <v>10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ht="30" x14ac:dyDescent="0.4">
      <c r="A25" s="12">
        <v>11539</v>
      </c>
      <c r="B25" s="12">
        <v>265248</v>
      </c>
      <c r="C25" s="3" t="s">
        <v>14</v>
      </c>
      <c r="D25" s="3" t="s">
        <v>18</v>
      </c>
      <c r="E25" s="3">
        <v>20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ht="30" x14ac:dyDescent="0.4">
      <c r="A26" s="12">
        <v>11539</v>
      </c>
      <c r="B26" s="12">
        <v>265249</v>
      </c>
      <c r="C26" s="13" t="s">
        <v>14</v>
      </c>
      <c r="D26" s="3" t="s">
        <v>19</v>
      </c>
      <c r="E26" s="3">
        <v>20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ht="30" x14ac:dyDescent="0.4">
      <c r="A27" s="12">
        <v>11539</v>
      </c>
      <c r="B27" s="12">
        <v>265250</v>
      </c>
      <c r="C27" s="3" t="s">
        <v>14</v>
      </c>
      <c r="D27" s="3" t="s">
        <v>26</v>
      </c>
      <c r="E27" s="3">
        <v>10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ht="30" x14ac:dyDescent="0.4">
      <c r="A28" s="12">
        <v>11539</v>
      </c>
      <c r="B28" s="12">
        <v>265251</v>
      </c>
      <c r="C28" s="3" t="s">
        <v>14</v>
      </c>
      <c r="D28" s="3" t="s">
        <v>18</v>
      </c>
      <c r="E28" s="3">
        <v>20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ht="30" x14ac:dyDescent="0.4">
      <c r="A29" s="12">
        <v>11539</v>
      </c>
      <c r="B29" s="12">
        <v>265252</v>
      </c>
      <c r="C29" s="3" t="s">
        <v>14</v>
      </c>
      <c r="D29" s="3" t="s">
        <v>19</v>
      </c>
      <c r="E29" s="3">
        <v>20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ht="30" x14ac:dyDescent="0.4">
      <c r="A30" s="12">
        <v>11539</v>
      </c>
      <c r="B30" s="12">
        <v>265253</v>
      </c>
      <c r="C30" s="3" t="s">
        <v>14</v>
      </c>
      <c r="D30" s="3" t="s">
        <v>27</v>
      </c>
      <c r="E30" s="3">
        <v>10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30" x14ac:dyDescent="0.4">
      <c r="A31" s="12">
        <v>11539</v>
      </c>
      <c r="B31" s="12">
        <v>265254</v>
      </c>
      <c r="C31" s="3" t="s">
        <v>14</v>
      </c>
      <c r="D31" s="3" t="s">
        <v>18</v>
      </c>
      <c r="E31" s="3">
        <v>20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30" x14ac:dyDescent="0.4">
      <c r="A32" s="12">
        <v>11539</v>
      </c>
      <c r="B32" s="12">
        <v>265255</v>
      </c>
      <c r="C32" s="3" t="s">
        <v>14</v>
      </c>
      <c r="D32" s="3" t="s">
        <v>19</v>
      </c>
      <c r="E32" s="3">
        <v>20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ht="30" x14ac:dyDescent="0.4">
      <c r="A33" s="12">
        <v>11539</v>
      </c>
      <c r="B33" s="12">
        <v>265256</v>
      </c>
      <c r="C33" s="3" t="s">
        <v>14</v>
      </c>
      <c r="D33" s="3" t="s">
        <v>28</v>
      </c>
      <c r="E33" s="3">
        <v>5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1:78" ht="30" x14ac:dyDescent="0.4">
      <c r="A34" s="12">
        <v>11539</v>
      </c>
      <c r="B34" s="12">
        <v>265257</v>
      </c>
      <c r="C34" s="3" t="s">
        <v>14</v>
      </c>
      <c r="D34" s="3" t="s">
        <v>18</v>
      </c>
      <c r="E34" s="3">
        <v>10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1:78" ht="30" x14ac:dyDescent="0.4">
      <c r="A35" s="12">
        <v>11539</v>
      </c>
      <c r="B35" s="12">
        <v>265258</v>
      </c>
      <c r="C35" s="3" t="s">
        <v>14</v>
      </c>
      <c r="D35" s="3" t="s">
        <v>19</v>
      </c>
      <c r="E35" s="3">
        <v>10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1:78" ht="30" x14ac:dyDescent="0.4">
      <c r="A36" s="12">
        <v>11539</v>
      </c>
      <c r="B36" s="12">
        <v>265259</v>
      </c>
      <c r="C36" s="3" t="s">
        <v>14</v>
      </c>
      <c r="D36" s="3" t="s">
        <v>29</v>
      </c>
      <c r="E36" s="3">
        <v>5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1:78" ht="30" x14ac:dyDescent="0.4">
      <c r="A37" s="12">
        <v>11539</v>
      </c>
      <c r="B37" s="12">
        <v>265260</v>
      </c>
      <c r="C37" s="3" t="s">
        <v>14</v>
      </c>
      <c r="D37" s="3" t="s">
        <v>18</v>
      </c>
      <c r="E37" s="3">
        <v>10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ht="30" x14ac:dyDescent="0.4">
      <c r="A38" s="12">
        <v>11539</v>
      </c>
      <c r="B38" s="12">
        <v>265261</v>
      </c>
      <c r="C38" s="3" t="s">
        <v>14</v>
      </c>
      <c r="D38" s="3" t="s">
        <v>19</v>
      </c>
      <c r="E38" s="3">
        <v>10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ht="30" x14ac:dyDescent="0.4">
      <c r="A39" s="12">
        <v>11539</v>
      </c>
      <c r="B39" s="12">
        <v>265262</v>
      </c>
      <c r="C39" s="3" t="s">
        <v>14</v>
      </c>
      <c r="D39" s="3" t="s">
        <v>30</v>
      </c>
      <c r="E39" s="3">
        <v>20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ht="30" x14ac:dyDescent="0.4">
      <c r="A40" s="12">
        <v>11539</v>
      </c>
      <c r="B40" s="12">
        <v>265263</v>
      </c>
      <c r="C40" s="3" t="s">
        <v>14</v>
      </c>
      <c r="D40" s="3" t="s">
        <v>18</v>
      </c>
      <c r="E40" s="3">
        <v>40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ht="30" x14ac:dyDescent="0.4">
      <c r="A41" s="12">
        <v>11539</v>
      </c>
      <c r="B41" s="12">
        <v>265264</v>
      </c>
      <c r="C41" s="3" t="s">
        <v>14</v>
      </c>
      <c r="D41" s="3" t="s">
        <v>19</v>
      </c>
      <c r="E41" s="3">
        <v>40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ht="30" x14ac:dyDescent="0.4">
      <c r="A42" s="12">
        <v>11539</v>
      </c>
      <c r="B42" s="12">
        <v>265265</v>
      </c>
      <c r="C42" s="3" t="s">
        <v>14</v>
      </c>
      <c r="D42" s="3" t="s">
        <v>31</v>
      </c>
      <c r="E42" s="3">
        <v>10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ht="30" x14ac:dyDescent="0.4">
      <c r="A43" s="12">
        <v>11539</v>
      </c>
      <c r="B43" s="12">
        <v>265266</v>
      </c>
      <c r="C43" s="3" t="s">
        <v>14</v>
      </c>
      <c r="D43" s="3" t="s">
        <v>18</v>
      </c>
      <c r="E43" s="3">
        <v>20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ht="30" x14ac:dyDescent="0.4">
      <c r="A44" s="12">
        <v>11539</v>
      </c>
      <c r="B44" s="12">
        <v>265267</v>
      </c>
      <c r="C44" s="3" t="s">
        <v>14</v>
      </c>
      <c r="D44" s="3" t="s">
        <v>19</v>
      </c>
      <c r="E44" s="3">
        <v>20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ht="30" x14ac:dyDescent="0.4">
      <c r="A45" s="12">
        <v>11539</v>
      </c>
      <c r="B45" s="12">
        <v>265268</v>
      </c>
      <c r="C45" s="3" t="s">
        <v>14</v>
      </c>
      <c r="D45" s="3" t="s">
        <v>32</v>
      </c>
      <c r="E45" s="3">
        <v>10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ht="30" x14ac:dyDescent="0.4">
      <c r="A46" s="12">
        <v>11539</v>
      </c>
      <c r="B46" s="12">
        <v>265269</v>
      </c>
      <c r="C46" s="3" t="s">
        <v>14</v>
      </c>
      <c r="D46" s="3" t="s">
        <v>18</v>
      </c>
      <c r="E46" s="3">
        <v>20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ht="30" x14ac:dyDescent="0.4">
      <c r="A47" s="12">
        <v>11539</v>
      </c>
      <c r="B47" s="12">
        <v>265270</v>
      </c>
      <c r="C47" s="3" t="s">
        <v>14</v>
      </c>
      <c r="D47" s="3" t="s">
        <v>19</v>
      </c>
      <c r="E47" s="3">
        <v>20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ht="30" x14ac:dyDescent="0.4">
      <c r="A48" s="12">
        <v>11539</v>
      </c>
      <c r="B48" s="12">
        <v>265271</v>
      </c>
      <c r="C48" s="3" t="s">
        <v>14</v>
      </c>
      <c r="D48" s="3" t="s">
        <v>33</v>
      </c>
      <c r="E48" s="3">
        <v>5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ht="30" x14ac:dyDescent="0.4">
      <c r="A49" s="12">
        <v>11539</v>
      </c>
      <c r="B49" s="12">
        <v>265272</v>
      </c>
      <c r="C49" s="3" t="s">
        <v>14</v>
      </c>
      <c r="D49" s="3" t="s">
        <v>18</v>
      </c>
      <c r="E49" s="3">
        <v>10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ht="30" x14ac:dyDescent="0.4">
      <c r="A50" s="12">
        <v>11539</v>
      </c>
      <c r="B50" s="12">
        <v>265273</v>
      </c>
      <c r="C50" s="3" t="s">
        <v>14</v>
      </c>
      <c r="D50" s="3" t="s">
        <v>19</v>
      </c>
      <c r="E50" s="3">
        <v>10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ht="30" x14ac:dyDescent="0.4">
      <c r="A51" s="12">
        <v>11539</v>
      </c>
      <c r="B51" s="12">
        <v>265274</v>
      </c>
      <c r="C51" s="3" t="s">
        <v>14</v>
      </c>
      <c r="D51" s="3" t="s">
        <v>34</v>
      </c>
      <c r="E51" s="3">
        <v>5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1:78" ht="30" x14ac:dyDescent="0.4">
      <c r="A52" s="12">
        <v>11539</v>
      </c>
      <c r="B52" s="12">
        <v>265275</v>
      </c>
      <c r="C52" s="3" t="s">
        <v>14</v>
      </c>
      <c r="D52" s="3" t="s">
        <v>18</v>
      </c>
      <c r="E52" s="3">
        <v>10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 ht="30" x14ac:dyDescent="0.4">
      <c r="A53" s="12">
        <v>11539</v>
      </c>
      <c r="B53" s="12">
        <v>265276</v>
      </c>
      <c r="C53" s="3" t="s">
        <v>14</v>
      </c>
      <c r="D53" s="3" t="s">
        <v>19</v>
      </c>
      <c r="E53" s="3">
        <v>10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1:78" ht="30" x14ac:dyDescent="0.4">
      <c r="A54" s="12">
        <v>11539</v>
      </c>
      <c r="B54" s="12">
        <v>265277</v>
      </c>
      <c r="C54" s="3" t="s">
        <v>14</v>
      </c>
      <c r="D54" s="3" t="s">
        <v>35</v>
      </c>
      <c r="E54" s="3">
        <v>20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1:78" ht="30" x14ac:dyDescent="0.4">
      <c r="A55" s="12">
        <v>11539</v>
      </c>
      <c r="B55" s="12">
        <v>265278</v>
      </c>
      <c r="C55" s="3" t="s">
        <v>14</v>
      </c>
      <c r="D55" s="3" t="s">
        <v>36</v>
      </c>
      <c r="E55" s="3">
        <v>20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1:78" ht="30" x14ac:dyDescent="0.4">
      <c r="A56" s="12">
        <v>11539</v>
      </c>
      <c r="B56" s="12">
        <v>265279</v>
      </c>
      <c r="C56" s="3" t="s">
        <v>14</v>
      </c>
      <c r="D56" s="3" t="s">
        <v>37</v>
      </c>
      <c r="E56" s="3">
        <v>20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 ht="30" x14ac:dyDescent="0.4">
      <c r="A57" s="12">
        <v>11539</v>
      </c>
      <c r="B57" s="12">
        <v>101368</v>
      </c>
      <c r="C57" s="3" t="s">
        <v>14</v>
      </c>
      <c r="D57" s="3" t="s">
        <v>38</v>
      </c>
      <c r="E57" s="3">
        <v>20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1:78" ht="30" x14ac:dyDescent="0.4">
      <c r="A58" s="12">
        <v>11539</v>
      </c>
      <c r="B58" s="12">
        <v>101369</v>
      </c>
      <c r="C58" s="3" t="s">
        <v>14</v>
      </c>
      <c r="D58" s="3" t="s">
        <v>39</v>
      </c>
      <c r="E58" s="3">
        <v>20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 ht="30" x14ac:dyDescent="0.4">
      <c r="A59" s="12">
        <v>11539</v>
      </c>
      <c r="B59" s="12">
        <v>101370</v>
      </c>
      <c r="C59" s="3" t="s">
        <v>14</v>
      </c>
      <c r="D59" s="3" t="s">
        <v>40</v>
      </c>
      <c r="E59" s="3">
        <v>20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1:78" ht="30" x14ac:dyDescent="0.4">
      <c r="A60" s="12">
        <v>11539</v>
      </c>
      <c r="B60" s="12">
        <v>101371</v>
      </c>
      <c r="C60" s="3" t="s">
        <v>14</v>
      </c>
      <c r="D60" s="3" t="s">
        <v>41</v>
      </c>
      <c r="E60" s="3">
        <v>100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1:78" ht="30" x14ac:dyDescent="0.4">
      <c r="A61" s="12">
        <v>11539</v>
      </c>
      <c r="B61" s="12">
        <v>265285</v>
      </c>
      <c r="C61" s="15" t="s">
        <v>42</v>
      </c>
      <c r="D61" s="15" t="s">
        <v>43</v>
      </c>
      <c r="E61" s="15">
        <v>-50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17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 ht="30" x14ac:dyDescent="0.4">
      <c r="A62" s="12">
        <v>11539</v>
      </c>
      <c r="B62" s="12">
        <v>265286</v>
      </c>
      <c r="C62" s="15" t="s">
        <v>42</v>
      </c>
      <c r="D62" s="15" t="s">
        <v>44</v>
      </c>
      <c r="E62" s="15">
        <v>-10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17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 x14ac:dyDescent="0.2">
      <c r="C64" t="s">
        <v>45</v>
      </c>
      <c r="E64">
        <f>SUMIF($E$6:$E$62, "&gt;0")</f>
        <v>1020</v>
      </c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3:78" x14ac:dyDescent="0.2">
      <c r="C65" t="s">
        <v>46</v>
      </c>
      <c r="F65" s="18">
        <f>SUM($F$7:$F$62)</f>
        <v>0</v>
      </c>
      <c r="G65" s="18">
        <f>SUM($G$7:$G$62)</f>
        <v>0</v>
      </c>
      <c r="H65" s="18">
        <f>SUM($H$7:$H$62)</f>
        <v>0</v>
      </c>
      <c r="I65" s="19">
        <f>SUM($I$7:$I$62)</f>
        <v>0</v>
      </c>
      <c r="J65" s="19">
        <f>SUM($J$7:$J$62)</f>
        <v>0</v>
      </c>
      <c r="K65" s="19">
        <f>SUM($K$7:$K$62)</f>
        <v>0</v>
      </c>
      <c r="L65" s="19">
        <f>SUM($L$7:$L$62)</f>
        <v>0</v>
      </c>
      <c r="M65" s="19">
        <f>SUM($M$7:$M$62)</f>
        <v>0</v>
      </c>
      <c r="N65" s="19">
        <f>SUM($N$7:$N$62)</f>
        <v>0</v>
      </c>
      <c r="O65" s="19">
        <f>SUM($O$7:$O$62)</f>
        <v>0</v>
      </c>
      <c r="P65" s="19">
        <f>SUM($P$7:$P$62)</f>
        <v>0</v>
      </c>
      <c r="Q65" s="19">
        <f>SUM($Q$7:$Q$62)</f>
        <v>0</v>
      </c>
      <c r="R65" s="19">
        <f>SUM($R$7:$R$62)</f>
        <v>0</v>
      </c>
      <c r="S65" s="19">
        <f>SUM($S$7:$S$62)</f>
        <v>0</v>
      </c>
      <c r="T65" s="19">
        <f>SUM($T$7:$T$62)</f>
        <v>0</v>
      </c>
      <c r="U65" s="19">
        <f>SUM($U$7:$U$62)</f>
        <v>0</v>
      </c>
      <c r="V65" s="19">
        <f>SUM($V$7:$V$62)</f>
        <v>0</v>
      </c>
      <c r="W65" s="19">
        <f>SUM($W$7:$W$62)</f>
        <v>0</v>
      </c>
      <c r="X65" s="19">
        <f>SUM($X$7:$X$62)</f>
        <v>0</v>
      </c>
      <c r="Y65" s="19">
        <f>SUM($Y$7:$Y$62)</f>
        <v>0</v>
      </c>
      <c r="Z65" s="19">
        <f>SUM($Z$7:$Z$62)</f>
        <v>0</v>
      </c>
      <c r="AA65" s="19">
        <f>SUM($AA$7:$AA$62)</f>
        <v>0</v>
      </c>
      <c r="AB65" s="19">
        <f>SUM($AB$7:$AB$62)</f>
        <v>0</v>
      </c>
      <c r="AC65" s="19">
        <f>SUM($AC$7:$AC$62)</f>
        <v>0</v>
      </c>
      <c r="AD65" s="19">
        <f>SUM($AD$7:$AD$62)</f>
        <v>0</v>
      </c>
      <c r="AE65" s="19">
        <f>SUM($AE$7:$AE$62)</f>
        <v>0</v>
      </c>
      <c r="AF65" s="19">
        <f>SUM($AF$7:$AF$62)</f>
        <v>0</v>
      </c>
      <c r="AG65" s="19">
        <f>SUM($AG$7:$AG$62)</f>
        <v>0</v>
      </c>
      <c r="AH65" s="19">
        <f>SUM($AH$7:$AH$62)</f>
        <v>0</v>
      </c>
      <c r="AI65" s="19">
        <f>SUM($AI$7:$AI$62)</f>
        <v>0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3:78" x14ac:dyDescent="0.2">
      <c r="D66" t="s">
        <v>48</v>
      </c>
      <c r="E66" t="s">
        <v>49</v>
      </c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3:78" x14ac:dyDescent="0.2">
      <c r="C67" t="s">
        <v>47</v>
      </c>
      <c r="D67" s="20">
        <f>LARGE($F$65:$AI$65,1)</f>
        <v>0</v>
      </c>
      <c r="E67">
        <f>INDEX($F$6:$AI$6,MATCH($D$67,$F$65:$AI$65,0))</f>
        <v>5010</v>
      </c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3:78" x14ac:dyDescent="0.2">
      <c r="C68" t="s">
        <v>50</v>
      </c>
      <c r="D68" s="21">
        <f>LARGE($F$65:$AI$65,2)</f>
        <v>0</v>
      </c>
      <c r="E68">
        <f>INDEX($F$6:$AI$6,MATCH($D$68,$F$65:$AI$65,0))</f>
        <v>5010</v>
      </c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3:78" x14ac:dyDescent="0.2">
      <c r="C69" t="s">
        <v>51</v>
      </c>
      <c r="D69" s="22">
        <f>LARGE($F$65:$AI$65,3)</f>
        <v>0</v>
      </c>
      <c r="E69">
        <f>INDEX($F$6:$AI$6,MATCH($D$69,$F$65:$AI$65,0))</f>
        <v>5010</v>
      </c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3:78" x14ac:dyDescent="0.2">
      <c r="C70" t="s">
        <v>52</v>
      </c>
      <c r="D70" s="23">
        <f>LARGE($F$65:$AI$65,4)</f>
        <v>0</v>
      </c>
      <c r="E70">
        <f>INDEX($F$6:$AI$6,MATCH($D$70,$F$65:$AI$65,0))</f>
        <v>5010</v>
      </c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3:78" x14ac:dyDescent="0.2">
      <c r="C71" t="s">
        <v>53</v>
      </c>
      <c r="D71" s="24">
        <f>LARGE($F$65:$AI$65,5)</f>
        <v>0</v>
      </c>
      <c r="E71">
        <f>INDEX($F$6:$AI$6,MATCH($D$71,$F$65:$AI$65,0))</f>
        <v>5010</v>
      </c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3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3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3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3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3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3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3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3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3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16" priority="1" stopIfTrue="1" operator="greaterThan">
      <formula>$E$7</formula>
    </cfRule>
    <cfRule type="cellIs" dxfId="115" priority="2" stopIfTrue="1" operator="equal">
      <formula>""</formula>
    </cfRule>
  </conditionalFormatting>
  <conditionalFormatting sqref="E8">
    <cfRule type="cellIs" dxfId="114" priority="3" stopIfTrue="1" operator="greaterThan">
      <formula>$E$8</formula>
    </cfRule>
    <cfRule type="cellIs" dxfId="113" priority="4" stopIfTrue="1" operator="equal">
      <formula>""</formula>
    </cfRule>
  </conditionalFormatting>
  <conditionalFormatting sqref="E9">
    <cfRule type="cellIs" dxfId="112" priority="5" stopIfTrue="1" operator="greaterThan">
      <formula>$E$9</formula>
    </cfRule>
    <cfRule type="cellIs" dxfId="111" priority="6" stopIfTrue="1" operator="equal">
      <formula>""</formula>
    </cfRule>
  </conditionalFormatting>
  <conditionalFormatting sqref="E10">
    <cfRule type="cellIs" dxfId="110" priority="7" stopIfTrue="1" operator="greaterThan">
      <formula>$E$10</formula>
    </cfRule>
    <cfRule type="cellIs" dxfId="109" priority="8" stopIfTrue="1" operator="equal">
      <formula>""</formula>
    </cfRule>
  </conditionalFormatting>
  <conditionalFormatting sqref="E11">
    <cfRule type="cellIs" dxfId="108" priority="9" stopIfTrue="1" operator="greaterThan">
      <formula>$E$11</formula>
    </cfRule>
    <cfRule type="cellIs" dxfId="107" priority="10" stopIfTrue="1" operator="equal">
      <formula>""</formula>
    </cfRule>
  </conditionalFormatting>
  <conditionalFormatting sqref="E12">
    <cfRule type="cellIs" dxfId="106" priority="11" stopIfTrue="1" operator="greaterThan">
      <formula>$E$12</formula>
    </cfRule>
    <cfRule type="cellIs" dxfId="105" priority="12" stopIfTrue="1" operator="equal">
      <formula>""</formula>
    </cfRule>
  </conditionalFormatting>
  <conditionalFormatting sqref="E13">
    <cfRule type="cellIs" dxfId="104" priority="13" stopIfTrue="1" operator="greaterThan">
      <formula>$E$13</formula>
    </cfRule>
    <cfRule type="cellIs" dxfId="103" priority="14" stopIfTrue="1" operator="equal">
      <formula>""</formula>
    </cfRule>
  </conditionalFormatting>
  <conditionalFormatting sqref="E14">
    <cfRule type="cellIs" dxfId="102" priority="15" stopIfTrue="1" operator="greaterThan">
      <formula>$E$14</formula>
    </cfRule>
    <cfRule type="cellIs" dxfId="101" priority="16" stopIfTrue="1" operator="equal">
      <formula>""</formula>
    </cfRule>
  </conditionalFormatting>
  <conditionalFormatting sqref="E15">
    <cfRule type="cellIs" dxfId="100" priority="17" stopIfTrue="1" operator="greaterThan">
      <formula>$E$15</formula>
    </cfRule>
    <cfRule type="cellIs" dxfId="99" priority="18" stopIfTrue="1" operator="equal">
      <formula>""</formula>
    </cfRule>
  </conditionalFormatting>
  <conditionalFormatting sqref="E16">
    <cfRule type="cellIs" dxfId="98" priority="19" stopIfTrue="1" operator="greaterThan">
      <formula>$E$16</formula>
    </cfRule>
    <cfRule type="cellIs" dxfId="97" priority="20" stopIfTrue="1" operator="equal">
      <formula>""</formula>
    </cfRule>
  </conditionalFormatting>
  <conditionalFormatting sqref="E17">
    <cfRule type="cellIs" dxfId="96" priority="21" stopIfTrue="1" operator="greaterThan">
      <formula>$E$17</formula>
    </cfRule>
    <cfRule type="cellIs" dxfId="95" priority="22" stopIfTrue="1" operator="equal">
      <formula>""</formula>
    </cfRule>
  </conditionalFormatting>
  <conditionalFormatting sqref="E18">
    <cfRule type="cellIs" dxfId="94" priority="23" stopIfTrue="1" operator="greaterThan">
      <formula>$E$18</formula>
    </cfRule>
    <cfRule type="cellIs" dxfId="93" priority="24" stopIfTrue="1" operator="equal">
      <formula>""</formula>
    </cfRule>
  </conditionalFormatting>
  <conditionalFormatting sqref="E19">
    <cfRule type="cellIs" dxfId="92" priority="25" stopIfTrue="1" operator="greaterThan">
      <formula>$E$19</formula>
    </cfRule>
    <cfRule type="cellIs" dxfId="91" priority="26" stopIfTrue="1" operator="equal">
      <formula>""</formula>
    </cfRule>
  </conditionalFormatting>
  <conditionalFormatting sqref="E20">
    <cfRule type="cellIs" dxfId="90" priority="27" stopIfTrue="1" operator="greaterThan">
      <formula>$E$20</formula>
    </cfRule>
    <cfRule type="cellIs" dxfId="89" priority="28" stopIfTrue="1" operator="equal">
      <formula>""</formula>
    </cfRule>
  </conditionalFormatting>
  <conditionalFormatting sqref="E21">
    <cfRule type="cellIs" dxfId="88" priority="29" stopIfTrue="1" operator="greaterThan">
      <formula>$E$21</formula>
    </cfRule>
    <cfRule type="cellIs" dxfId="87" priority="30" stopIfTrue="1" operator="equal">
      <formula>""</formula>
    </cfRule>
  </conditionalFormatting>
  <conditionalFormatting sqref="E22">
    <cfRule type="cellIs" dxfId="86" priority="31" stopIfTrue="1" operator="greaterThan">
      <formula>$E$22</formula>
    </cfRule>
    <cfRule type="cellIs" dxfId="85" priority="32" stopIfTrue="1" operator="equal">
      <formula>""</formula>
    </cfRule>
  </conditionalFormatting>
  <conditionalFormatting sqref="E23">
    <cfRule type="cellIs" dxfId="84" priority="33" stopIfTrue="1" operator="greaterThan">
      <formula>$E$23</formula>
    </cfRule>
    <cfRule type="cellIs" dxfId="83" priority="34" stopIfTrue="1" operator="equal">
      <formula>""</formula>
    </cfRule>
  </conditionalFormatting>
  <conditionalFormatting sqref="E24">
    <cfRule type="cellIs" dxfId="82" priority="35" stopIfTrue="1" operator="greaterThan">
      <formula>$E$24</formula>
    </cfRule>
    <cfRule type="cellIs" dxfId="81" priority="36" stopIfTrue="1" operator="equal">
      <formula>""</formula>
    </cfRule>
  </conditionalFormatting>
  <conditionalFormatting sqref="E25">
    <cfRule type="cellIs" dxfId="80" priority="37" stopIfTrue="1" operator="greaterThan">
      <formula>$E$25</formula>
    </cfRule>
    <cfRule type="cellIs" dxfId="79" priority="38" stopIfTrue="1" operator="equal">
      <formula>""</formula>
    </cfRule>
  </conditionalFormatting>
  <conditionalFormatting sqref="E26">
    <cfRule type="cellIs" dxfId="78" priority="39" stopIfTrue="1" operator="greaterThan">
      <formula>$E$26</formula>
    </cfRule>
    <cfRule type="cellIs" dxfId="77" priority="40" stopIfTrue="1" operator="equal">
      <formula>""</formula>
    </cfRule>
  </conditionalFormatting>
  <conditionalFormatting sqref="E27">
    <cfRule type="cellIs" dxfId="76" priority="41" stopIfTrue="1" operator="greaterThan">
      <formula>$E$27</formula>
    </cfRule>
  </conditionalFormatting>
  <conditionalFormatting sqref="E27">
    <cfRule type="cellIs" dxfId="75" priority="42" stopIfTrue="1" operator="equal">
      <formula>""</formula>
    </cfRule>
  </conditionalFormatting>
  <conditionalFormatting sqref="E28">
    <cfRule type="cellIs" dxfId="74" priority="43" stopIfTrue="1" operator="greaterThan">
      <formula>$E$28</formula>
    </cfRule>
  </conditionalFormatting>
  <conditionalFormatting sqref="E28">
    <cfRule type="cellIs" dxfId="73" priority="44" stopIfTrue="1" operator="equal">
      <formula>""</formula>
    </cfRule>
  </conditionalFormatting>
  <conditionalFormatting sqref="E29">
    <cfRule type="cellIs" dxfId="72" priority="45" stopIfTrue="1" operator="greaterThan">
      <formula>$E$29</formula>
    </cfRule>
  </conditionalFormatting>
  <conditionalFormatting sqref="E29">
    <cfRule type="cellIs" dxfId="71" priority="46" stopIfTrue="1" operator="equal">
      <formula>""</formula>
    </cfRule>
  </conditionalFormatting>
  <conditionalFormatting sqref="E30">
    <cfRule type="cellIs" dxfId="70" priority="47" stopIfTrue="1" operator="greaterThan">
      <formula>$E$30</formula>
    </cfRule>
  </conditionalFormatting>
  <conditionalFormatting sqref="E30">
    <cfRule type="cellIs" dxfId="69" priority="48" stopIfTrue="1" operator="equal">
      <formula>""</formula>
    </cfRule>
  </conditionalFormatting>
  <conditionalFormatting sqref="E31">
    <cfRule type="cellIs" dxfId="68" priority="49" stopIfTrue="1" operator="greaterThan">
      <formula>$E$31</formula>
    </cfRule>
  </conditionalFormatting>
  <conditionalFormatting sqref="E31">
    <cfRule type="cellIs" dxfId="67" priority="50" stopIfTrue="1" operator="equal">
      <formula>""</formula>
    </cfRule>
  </conditionalFormatting>
  <conditionalFormatting sqref="E32">
    <cfRule type="cellIs" dxfId="66" priority="51" stopIfTrue="1" operator="greaterThan">
      <formula>$E$32</formula>
    </cfRule>
  </conditionalFormatting>
  <conditionalFormatting sqref="E32">
    <cfRule type="cellIs" dxfId="65" priority="52" stopIfTrue="1" operator="equal">
      <formula>""</formula>
    </cfRule>
  </conditionalFormatting>
  <conditionalFormatting sqref="E33">
    <cfRule type="cellIs" dxfId="64" priority="53" stopIfTrue="1" operator="greaterThan">
      <formula>$E$33</formula>
    </cfRule>
  </conditionalFormatting>
  <conditionalFormatting sqref="E33">
    <cfRule type="cellIs" dxfId="63" priority="54" stopIfTrue="1" operator="equal">
      <formula>""</formula>
    </cfRule>
  </conditionalFormatting>
  <conditionalFormatting sqref="E34">
    <cfRule type="cellIs" dxfId="62" priority="55" stopIfTrue="1" operator="greaterThan">
      <formula>$E$34</formula>
    </cfRule>
  </conditionalFormatting>
  <conditionalFormatting sqref="E34">
    <cfRule type="cellIs" dxfId="61" priority="56" stopIfTrue="1" operator="equal">
      <formula>""</formula>
    </cfRule>
  </conditionalFormatting>
  <conditionalFormatting sqref="E35">
    <cfRule type="cellIs" dxfId="60" priority="57" stopIfTrue="1" operator="greaterThan">
      <formula>$E$35</formula>
    </cfRule>
  </conditionalFormatting>
  <conditionalFormatting sqref="E35">
    <cfRule type="cellIs" dxfId="59" priority="58" stopIfTrue="1" operator="equal">
      <formula>""</formula>
    </cfRule>
  </conditionalFormatting>
  <conditionalFormatting sqref="E36">
    <cfRule type="cellIs" dxfId="58" priority="59" stopIfTrue="1" operator="greaterThan">
      <formula>$E$36</formula>
    </cfRule>
  </conditionalFormatting>
  <conditionalFormatting sqref="E36">
    <cfRule type="cellIs" dxfId="57" priority="60" stopIfTrue="1" operator="equal">
      <formula>""</formula>
    </cfRule>
  </conditionalFormatting>
  <conditionalFormatting sqref="E37">
    <cfRule type="cellIs" dxfId="56" priority="61" stopIfTrue="1" operator="greaterThan">
      <formula>$E$37</formula>
    </cfRule>
  </conditionalFormatting>
  <conditionalFormatting sqref="E37">
    <cfRule type="cellIs" dxfId="55" priority="62" stopIfTrue="1" operator="equal">
      <formula>""</formula>
    </cfRule>
  </conditionalFormatting>
  <conditionalFormatting sqref="E38">
    <cfRule type="cellIs" dxfId="54" priority="63" stopIfTrue="1" operator="greaterThan">
      <formula>$E$38</formula>
    </cfRule>
  </conditionalFormatting>
  <conditionalFormatting sqref="E38">
    <cfRule type="cellIs" dxfId="53" priority="64" stopIfTrue="1" operator="equal">
      <formula>""</formula>
    </cfRule>
  </conditionalFormatting>
  <conditionalFormatting sqref="E39">
    <cfRule type="cellIs" dxfId="52" priority="65" stopIfTrue="1" operator="greaterThan">
      <formula>$E$39</formula>
    </cfRule>
  </conditionalFormatting>
  <conditionalFormatting sqref="E39">
    <cfRule type="cellIs" dxfId="51" priority="66" stopIfTrue="1" operator="equal">
      <formula>""</formula>
    </cfRule>
  </conditionalFormatting>
  <conditionalFormatting sqref="E40">
    <cfRule type="cellIs" dxfId="50" priority="67" stopIfTrue="1" operator="greaterThan">
      <formula>$E$40</formula>
    </cfRule>
  </conditionalFormatting>
  <conditionalFormatting sqref="E40">
    <cfRule type="cellIs" dxfId="49" priority="68" stopIfTrue="1" operator="equal">
      <formula>""</formula>
    </cfRule>
  </conditionalFormatting>
  <conditionalFormatting sqref="E41">
    <cfRule type="cellIs" dxfId="48" priority="69" stopIfTrue="1" operator="greaterThan">
      <formula>$E$41</formula>
    </cfRule>
  </conditionalFormatting>
  <conditionalFormatting sqref="E41">
    <cfRule type="cellIs" dxfId="47" priority="70" stopIfTrue="1" operator="equal">
      <formula>""</formula>
    </cfRule>
  </conditionalFormatting>
  <conditionalFormatting sqref="E42">
    <cfRule type="cellIs" dxfId="46" priority="71" stopIfTrue="1" operator="greaterThan">
      <formula>$E$42</formula>
    </cfRule>
  </conditionalFormatting>
  <conditionalFormatting sqref="E42">
    <cfRule type="cellIs" dxfId="45" priority="72" stopIfTrue="1" operator="equal">
      <formula>""</formula>
    </cfRule>
  </conditionalFormatting>
  <conditionalFormatting sqref="E43">
    <cfRule type="cellIs" dxfId="44" priority="73" stopIfTrue="1" operator="greaterThan">
      <formula>$E$43</formula>
    </cfRule>
  </conditionalFormatting>
  <conditionalFormatting sqref="E43">
    <cfRule type="cellIs" dxfId="43" priority="74" stopIfTrue="1" operator="equal">
      <formula>""</formula>
    </cfRule>
  </conditionalFormatting>
  <conditionalFormatting sqref="E44">
    <cfRule type="cellIs" dxfId="42" priority="75" stopIfTrue="1" operator="greaterThan">
      <formula>$E$44</formula>
    </cfRule>
  </conditionalFormatting>
  <conditionalFormatting sqref="E44">
    <cfRule type="cellIs" dxfId="41" priority="76" stopIfTrue="1" operator="equal">
      <formula>""</formula>
    </cfRule>
  </conditionalFormatting>
  <conditionalFormatting sqref="E45">
    <cfRule type="cellIs" dxfId="40" priority="77" stopIfTrue="1" operator="greaterThan">
      <formula>$E$45</formula>
    </cfRule>
  </conditionalFormatting>
  <conditionalFormatting sqref="E45">
    <cfRule type="cellIs" dxfId="39" priority="78" stopIfTrue="1" operator="equal">
      <formula>""</formula>
    </cfRule>
  </conditionalFormatting>
  <conditionalFormatting sqref="E46">
    <cfRule type="cellIs" dxfId="38" priority="79" stopIfTrue="1" operator="greaterThan">
      <formula>$E$46</formula>
    </cfRule>
  </conditionalFormatting>
  <conditionalFormatting sqref="E46">
    <cfRule type="cellIs" dxfId="37" priority="80" stopIfTrue="1" operator="equal">
      <formula>""</formula>
    </cfRule>
  </conditionalFormatting>
  <conditionalFormatting sqref="E47">
    <cfRule type="cellIs" dxfId="36" priority="81" stopIfTrue="1" operator="greaterThan">
      <formula>$E$47</formula>
    </cfRule>
  </conditionalFormatting>
  <conditionalFormatting sqref="E47">
    <cfRule type="cellIs" dxfId="35" priority="82" stopIfTrue="1" operator="equal">
      <formula>""</formula>
    </cfRule>
  </conditionalFormatting>
  <conditionalFormatting sqref="E48">
    <cfRule type="cellIs" dxfId="34" priority="83" stopIfTrue="1" operator="greaterThan">
      <formula>$E$48</formula>
    </cfRule>
  </conditionalFormatting>
  <conditionalFormatting sqref="E48">
    <cfRule type="cellIs" dxfId="33" priority="84" stopIfTrue="1" operator="equal">
      <formula>""</formula>
    </cfRule>
  </conditionalFormatting>
  <conditionalFormatting sqref="E49">
    <cfRule type="cellIs" dxfId="32" priority="85" stopIfTrue="1" operator="greaterThan">
      <formula>$E$49</formula>
    </cfRule>
  </conditionalFormatting>
  <conditionalFormatting sqref="E49">
    <cfRule type="cellIs" dxfId="31" priority="86" stopIfTrue="1" operator="equal">
      <formula>""</formula>
    </cfRule>
  </conditionalFormatting>
  <conditionalFormatting sqref="E50">
    <cfRule type="cellIs" dxfId="30" priority="87" stopIfTrue="1" operator="greaterThan">
      <formula>$E$50</formula>
    </cfRule>
  </conditionalFormatting>
  <conditionalFormatting sqref="E50">
    <cfRule type="cellIs" dxfId="29" priority="88" stopIfTrue="1" operator="equal">
      <formula>""</formula>
    </cfRule>
  </conditionalFormatting>
  <conditionalFormatting sqref="E51">
    <cfRule type="cellIs" dxfId="28" priority="89" stopIfTrue="1" operator="greaterThan">
      <formula>$E$51</formula>
    </cfRule>
  </conditionalFormatting>
  <conditionalFormatting sqref="E51">
    <cfRule type="cellIs" dxfId="27" priority="90" stopIfTrue="1" operator="equal">
      <formula>""</formula>
    </cfRule>
  </conditionalFormatting>
  <conditionalFormatting sqref="E52">
    <cfRule type="cellIs" dxfId="26" priority="91" stopIfTrue="1" operator="greaterThan">
      <formula>$E$52</formula>
    </cfRule>
  </conditionalFormatting>
  <conditionalFormatting sqref="E52">
    <cfRule type="cellIs" dxfId="25" priority="92" stopIfTrue="1" operator="equal">
      <formula>""</formula>
    </cfRule>
  </conditionalFormatting>
  <conditionalFormatting sqref="E53">
    <cfRule type="cellIs" dxfId="24" priority="93" stopIfTrue="1" operator="greaterThan">
      <formula>$E$53</formula>
    </cfRule>
  </conditionalFormatting>
  <conditionalFormatting sqref="E53">
    <cfRule type="cellIs" dxfId="23" priority="94" stopIfTrue="1" operator="equal">
      <formula>""</formula>
    </cfRule>
  </conditionalFormatting>
  <conditionalFormatting sqref="E54">
    <cfRule type="cellIs" dxfId="22" priority="95" stopIfTrue="1" operator="greaterThan">
      <formula>$E$54</formula>
    </cfRule>
  </conditionalFormatting>
  <conditionalFormatting sqref="E54">
    <cfRule type="cellIs" dxfId="21" priority="96" stopIfTrue="1" operator="equal">
      <formula>""</formula>
    </cfRule>
  </conditionalFormatting>
  <conditionalFormatting sqref="E55">
    <cfRule type="cellIs" dxfId="20" priority="97" stopIfTrue="1" operator="greaterThan">
      <formula>$E$55</formula>
    </cfRule>
  </conditionalFormatting>
  <conditionalFormatting sqref="E55">
    <cfRule type="cellIs" dxfId="19" priority="98" stopIfTrue="1" operator="equal">
      <formula>""</formula>
    </cfRule>
  </conditionalFormatting>
  <conditionalFormatting sqref="E56">
    <cfRule type="cellIs" dxfId="18" priority="99" stopIfTrue="1" operator="greaterThan">
      <formula>$E$56</formula>
    </cfRule>
  </conditionalFormatting>
  <conditionalFormatting sqref="E56">
    <cfRule type="cellIs" dxfId="17" priority="100" stopIfTrue="1" operator="equal">
      <formula>""</formula>
    </cfRule>
  </conditionalFormatting>
  <conditionalFormatting sqref="E57">
    <cfRule type="cellIs" dxfId="16" priority="101" stopIfTrue="1" operator="greaterThan">
      <formula>$E$57</formula>
    </cfRule>
  </conditionalFormatting>
  <conditionalFormatting sqref="E57">
    <cfRule type="cellIs" dxfId="15" priority="102" stopIfTrue="1" operator="equal">
      <formula>""</formula>
    </cfRule>
  </conditionalFormatting>
  <conditionalFormatting sqref="E58">
    <cfRule type="cellIs" dxfId="14" priority="103" stopIfTrue="1" operator="greaterThan">
      <formula>$E$58</formula>
    </cfRule>
  </conditionalFormatting>
  <conditionalFormatting sqref="E58">
    <cfRule type="cellIs" dxfId="13" priority="104" stopIfTrue="1" operator="equal">
      <formula>""</formula>
    </cfRule>
  </conditionalFormatting>
  <conditionalFormatting sqref="E59">
    <cfRule type="cellIs" dxfId="12" priority="105" stopIfTrue="1" operator="greaterThan">
      <formula>$E$59</formula>
    </cfRule>
  </conditionalFormatting>
  <conditionalFormatting sqref="E59">
    <cfRule type="cellIs" dxfId="11" priority="106" stopIfTrue="1" operator="equal">
      <formula>""</formula>
    </cfRule>
  </conditionalFormatting>
  <conditionalFormatting sqref="E60">
    <cfRule type="cellIs" dxfId="10" priority="107" stopIfTrue="1" operator="greaterThan">
      <formula>$E$60</formula>
    </cfRule>
  </conditionalFormatting>
  <conditionalFormatting sqref="E60">
    <cfRule type="cellIs" dxfId="9" priority="108" stopIfTrue="1" operator="equal">
      <formula>""</formula>
    </cfRule>
  </conditionalFormatting>
  <conditionalFormatting sqref="E61">
    <cfRule type="cellIs" dxfId="8" priority="109" stopIfTrue="1" operator="lessThan">
      <formula>$E$61</formula>
    </cfRule>
  </conditionalFormatting>
  <conditionalFormatting sqref="E61">
    <cfRule type="cellIs" dxfId="7" priority="110" stopIfTrue="1" operator="greaterThan">
      <formula>0</formula>
    </cfRule>
  </conditionalFormatting>
  <conditionalFormatting sqref="E62">
    <cfRule type="cellIs" dxfId="6" priority="111" stopIfTrue="1" operator="lessThan">
      <formula>$E$62</formula>
    </cfRule>
  </conditionalFormatting>
  <conditionalFormatting sqref="E62">
    <cfRule type="cellIs" dxfId="5" priority="112" stopIfTrue="1" operator="greaterThan">
      <formula>0</formula>
    </cfRule>
  </conditionalFormatting>
  <conditionalFormatting sqref="C65:AI65">
    <cfRule type="cellIs" dxfId="4" priority="113" stopIfTrue="1" operator="equal">
      <formula>$D$67</formula>
    </cfRule>
  </conditionalFormatting>
  <conditionalFormatting sqref="C65:AI65">
    <cfRule type="cellIs" dxfId="3" priority="114" stopIfTrue="1" operator="equal">
      <formula>$D$68</formula>
    </cfRule>
  </conditionalFormatting>
  <conditionalFormatting sqref="C65:AI65">
    <cfRule type="cellIs" dxfId="2" priority="115" stopIfTrue="1" operator="equal">
      <formula>$D$69</formula>
    </cfRule>
  </conditionalFormatting>
  <conditionalFormatting sqref="C65:AI65">
    <cfRule type="cellIs" dxfId="1" priority="116" stopIfTrue="1" operator="equal">
      <formula>$D$70</formula>
    </cfRule>
  </conditionalFormatting>
  <conditionalFormatting sqref="C65:AI65">
    <cfRule type="cellIs" dxfId="0" priority="117" stopIfTrue="1" operator="equal">
      <formula>$D$71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tabSelected="1" workbookViewId="0">
      <pane xSplit="5" ySplit="6" topLeftCell="F44" activePane="bottomRight" state="frozen"/>
      <selection pane="topRight" activeCell="D1" sqref="D1"/>
      <selection pane="bottomLeft" activeCell="A6" sqref="A6"/>
      <selection pane="bottomRight" activeCell="H9" sqref="H9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54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5010</v>
      </c>
      <c r="G6" s="1">
        <v>5035</v>
      </c>
      <c r="H6" s="1">
        <v>5049</v>
      </c>
      <c r="I6" s="1">
        <v>5069</v>
      </c>
      <c r="J6" s="1">
        <v>5070</v>
      </c>
      <c r="K6" s="1">
        <v>5127</v>
      </c>
      <c r="L6" s="1">
        <v>5128</v>
      </c>
      <c r="M6" s="1">
        <v>5129</v>
      </c>
      <c r="N6" s="1">
        <v>5149</v>
      </c>
      <c r="O6" s="1">
        <v>5150</v>
      </c>
      <c r="P6" s="1">
        <v>5151</v>
      </c>
      <c r="Q6" s="1">
        <v>5152</v>
      </c>
      <c r="R6" s="1">
        <v>5154</v>
      </c>
      <c r="S6" s="1">
        <v>5183</v>
      </c>
      <c r="T6" s="1">
        <v>5184</v>
      </c>
      <c r="U6" s="1">
        <v>5186</v>
      </c>
      <c r="V6" s="1">
        <v>5193</v>
      </c>
      <c r="W6" s="1">
        <v>5194</v>
      </c>
      <c r="X6" s="1">
        <v>5195</v>
      </c>
      <c r="Y6" s="1">
        <v>5210</v>
      </c>
      <c r="Z6" s="1">
        <v>5214</v>
      </c>
      <c r="AA6" s="1">
        <v>5217</v>
      </c>
      <c r="AB6" s="1">
        <v>5221</v>
      </c>
      <c r="AC6" s="1">
        <v>5256</v>
      </c>
      <c r="AD6" s="1">
        <v>5271</v>
      </c>
      <c r="AE6" s="1">
        <v>5345</v>
      </c>
      <c r="AF6" s="1">
        <v>5346</v>
      </c>
      <c r="AG6" s="1">
        <v>5371</v>
      </c>
      <c r="AH6" s="1">
        <v>5373</v>
      </c>
      <c r="AI6" s="1">
        <v>5394</v>
      </c>
    </row>
    <row r="7" spans="1:78" x14ac:dyDescent="0.2">
      <c r="A7" s="12">
        <v>11539</v>
      </c>
      <c r="B7" s="12">
        <v>265230</v>
      </c>
      <c r="C7" s="11" t="s">
        <v>14</v>
      </c>
      <c r="D7" s="3" t="s">
        <v>15</v>
      </c>
      <c r="E7" s="3">
        <v>50</v>
      </c>
      <c r="F7" s="9">
        <v>50</v>
      </c>
      <c r="G7" s="9">
        <v>50</v>
      </c>
      <c r="H7" s="9">
        <v>30</v>
      </c>
      <c r="I7" s="9">
        <v>35</v>
      </c>
      <c r="J7" s="9">
        <v>50</v>
      </c>
      <c r="K7" s="9">
        <v>50</v>
      </c>
      <c r="L7" s="9">
        <v>50</v>
      </c>
      <c r="M7" s="9"/>
      <c r="N7" s="9">
        <v>0</v>
      </c>
      <c r="O7" s="9">
        <v>0</v>
      </c>
      <c r="P7" s="9"/>
      <c r="Q7" s="9"/>
      <c r="R7" s="9"/>
      <c r="S7" s="9">
        <v>50</v>
      </c>
      <c r="T7" s="9">
        <v>30</v>
      </c>
      <c r="U7" s="9">
        <v>50</v>
      </c>
      <c r="V7" s="9">
        <v>50</v>
      </c>
      <c r="W7" s="9">
        <v>50</v>
      </c>
      <c r="X7" s="9">
        <v>40</v>
      </c>
      <c r="Y7" s="9">
        <v>50</v>
      </c>
      <c r="Z7" s="9">
        <v>10</v>
      </c>
      <c r="AA7" s="9">
        <v>50</v>
      </c>
      <c r="AB7" s="9">
        <v>25</v>
      </c>
      <c r="AC7" s="9">
        <v>50</v>
      </c>
      <c r="AD7" s="9">
        <v>40</v>
      </c>
      <c r="AE7" s="9">
        <v>50</v>
      </c>
      <c r="AF7" s="9"/>
      <c r="AG7" s="9">
        <v>50</v>
      </c>
      <c r="AH7" s="9">
        <v>50</v>
      </c>
      <c r="AI7" s="9">
        <v>30</v>
      </c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2">
        <v>11539</v>
      </c>
      <c r="B8" s="12">
        <v>265231</v>
      </c>
      <c r="C8" s="3" t="s">
        <v>14</v>
      </c>
      <c r="D8" s="3" t="s">
        <v>16</v>
      </c>
      <c r="E8" s="3">
        <v>50</v>
      </c>
      <c r="F8" s="9">
        <v>40</v>
      </c>
      <c r="G8" s="9">
        <v>35</v>
      </c>
      <c r="H8" s="9">
        <v>0</v>
      </c>
      <c r="I8" s="9">
        <v>45</v>
      </c>
      <c r="J8" s="9">
        <v>40</v>
      </c>
      <c r="K8" s="9">
        <v>45</v>
      </c>
      <c r="L8" s="9">
        <v>25</v>
      </c>
      <c r="M8" s="9"/>
      <c r="N8" s="9"/>
      <c r="O8" s="9"/>
      <c r="P8" s="9"/>
      <c r="Q8" s="9"/>
      <c r="R8" s="9"/>
      <c r="S8" s="9">
        <v>45</v>
      </c>
      <c r="T8" s="9">
        <v>50</v>
      </c>
      <c r="U8" s="9">
        <v>50</v>
      </c>
      <c r="V8" s="9">
        <v>40</v>
      </c>
      <c r="W8" s="9">
        <v>40</v>
      </c>
      <c r="X8" s="9">
        <v>50</v>
      </c>
      <c r="Y8" s="9">
        <v>45</v>
      </c>
      <c r="Z8" s="9">
        <v>45</v>
      </c>
      <c r="AA8" s="9">
        <v>50</v>
      </c>
      <c r="AB8" s="9">
        <v>50</v>
      </c>
      <c r="AC8" s="9">
        <v>50</v>
      </c>
      <c r="AD8" s="9">
        <v>40</v>
      </c>
      <c r="AE8" s="9">
        <v>35</v>
      </c>
      <c r="AF8" s="9"/>
      <c r="AG8" s="9">
        <v>45</v>
      </c>
      <c r="AH8" s="9">
        <v>45</v>
      </c>
      <c r="AI8" s="9">
        <v>50</v>
      </c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2">
        <v>11539</v>
      </c>
      <c r="B9" s="12">
        <v>265232</v>
      </c>
      <c r="C9" s="3" t="s">
        <v>14</v>
      </c>
      <c r="D9" s="3" t="s">
        <v>17</v>
      </c>
      <c r="E9" s="3">
        <v>10</v>
      </c>
      <c r="F9" s="9">
        <v>10</v>
      </c>
      <c r="G9" s="9">
        <v>10</v>
      </c>
      <c r="H9" s="9">
        <v>0</v>
      </c>
      <c r="I9" s="9">
        <v>10</v>
      </c>
      <c r="J9" s="9">
        <v>10</v>
      </c>
      <c r="K9" s="9">
        <v>10</v>
      </c>
      <c r="L9" s="9">
        <v>10</v>
      </c>
      <c r="M9" s="9"/>
      <c r="N9" s="9">
        <v>10</v>
      </c>
      <c r="O9" s="9">
        <v>0</v>
      </c>
      <c r="P9" s="9"/>
      <c r="Q9" s="9"/>
      <c r="R9" s="9"/>
      <c r="S9" s="9">
        <v>10</v>
      </c>
      <c r="T9" s="9">
        <v>10</v>
      </c>
      <c r="U9" s="9">
        <v>10</v>
      </c>
      <c r="V9" s="9">
        <v>10</v>
      </c>
      <c r="W9" s="9">
        <v>10</v>
      </c>
      <c r="X9" s="9">
        <v>10</v>
      </c>
      <c r="Y9" s="9">
        <v>10</v>
      </c>
      <c r="Z9" s="9">
        <v>10</v>
      </c>
      <c r="AA9" s="9">
        <v>10</v>
      </c>
      <c r="AB9" s="9">
        <v>10</v>
      </c>
      <c r="AC9" s="9">
        <v>10</v>
      </c>
      <c r="AD9" s="9">
        <v>10</v>
      </c>
      <c r="AE9" s="9">
        <v>10</v>
      </c>
      <c r="AF9" s="9"/>
      <c r="AG9" s="9">
        <v>10</v>
      </c>
      <c r="AH9" s="9">
        <v>10</v>
      </c>
      <c r="AI9" s="9">
        <v>10</v>
      </c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2">
        <v>11539</v>
      </c>
      <c r="B10" s="12">
        <v>265233</v>
      </c>
      <c r="C10" s="3" t="s">
        <v>14</v>
      </c>
      <c r="D10" s="3" t="s">
        <v>18</v>
      </c>
      <c r="E10" s="3">
        <v>20</v>
      </c>
      <c r="F10" s="9">
        <v>15</v>
      </c>
      <c r="G10" s="9">
        <v>12</v>
      </c>
      <c r="H10" s="9">
        <v>0</v>
      </c>
      <c r="I10" s="9">
        <v>19</v>
      </c>
      <c r="J10" s="9">
        <v>13</v>
      </c>
      <c r="K10" s="9">
        <v>15</v>
      </c>
      <c r="L10" s="9">
        <v>15</v>
      </c>
      <c r="M10" s="9"/>
      <c r="N10" s="9">
        <v>10</v>
      </c>
      <c r="O10" s="9">
        <v>0</v>
      </c>
      <c r="P10" s="9"/>
      <c r="Q10" s="9"/>
      <c r="R10" s="9"/>
      <c r="S10" s="9">
        <v>20</v>
      </c>
      <c r="T10" s="9">
        <v>19</v>
      </c>
      <c r="U10" s="9">
        <v>20</v>
      </c>
      <c r="V10" s="9">
        <v>20</v>
      </c>
      <c r="W10" s="9">
        <v>20</v>
      </c>
      <c r="X10" s="9">
        <v>12</v>
      </c>
      <c r="Y10" s="9">
        <v>20</v>
      </c>
      <c r="Z10" s="9">
        <v>10</v>
      </c>
      <c r="AA10" s="9">
        <v>19</v>
      </c>
      <c r="AB10" s="9">
        <v>11</v>
      </c>
      <c r="AC10" s="9">
        <v>16</v>
      </c>
      <c r="AD10" s="9">
        <v>18</v>
      </c>
      <c r="AE10" s="9">
        <v>16</v>
      </c>
      <c r="AF10" s="9"/>
      <c r="AG10" s="9">
        <v>18</v>
      </c>
      <c r="AH10" s="9">
        <v>12</v>
      </c>
      <c r="AI10" s="9">
        <v>18</v>
      </c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2">
        <v>11539</v>
      </c>
      <c r="B11" s="12">
        <v>265234</v>
      </c>
      <c r="C11" s="3" t="s">
        <v>14</v>
      </c>
      <c r="D11" s="3" t="s">
        <v>19</v>
      </c>
      <c r="E11" s="3">
        <v>20</v>
      </c>
      <c r="F11" s="9">
        <v>14</v>
      </c>
      <c r="G11" s="9">
        <v>15</v>
      </c>
      <c r="H11" s="9">
        <v>0</v>
      </c>
      <c r="I11" s="9">
        <v>19</v>
      </c>
      <c r="J11" s="9">
        <v>13</v>
      </c>
      <c r="K11" s="9">
        <v>16</v>
      </c>
      <c r="L11" s="9">
        <v>15</v>
      </c>
      <c r="M11" s="9"/>
      <c r="N11" s="9">
        <v>10</v>
      </c>
      <c r="O11" s="9">
        <v>0</v>
      </c>
      <c r="P11" s="9"/>
      <c r="Q11" s="9"/>
      <c r="R11" s="9"/>
      <c r="S11" s="9">
        <v>20</v>
      </c>
      <c r="T11" s="9">
        <v>18</v>
      </c>
      <c r="U11" s="9">
        <v>20</v>
      </c>
      <c r="V11" s="9">
        <v>15</v>
      </c>
      <c r="W11" s="9">
        <v>20</v>
      </c>
      <c r="X11" s="9">
        <v>14</v>
      </c>
      <c r="Y11" s="9">
        <v>18</v>
      </c>
      <c r="Z11" s="9">
        <v>10</v>
      </c>
      <c r="AA11" s="9">
        <v>19</v>
      </c>
      <c r="AB11" s="9">
        <v>12</v>
      </c>
      <c r="AC11" s="9">
        <v>18</v>
      </c>
      <c r="AD11" s="9">
        <v>14</v>
      </c>
      <c r="AE11" s="9">
        <v>18</v>
      </c>
      <c r="AF11" s="9"/>
      <c r="AG11" s="9">
        <v>14</v>
      </c>
      <c r="AH11" s="9">
        <v>11</v>
      </c>
      <c r="AI11" s="9">
        <v>18</v>
      </c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2">
        <v>11539</v>
      </c>
      <c r="B12" s="12">
        <v>265235</v>
      </c>
      <c r="C12" s="3" t="s">
        <v>14</v>
      </c>
      <c r="D12" s="3" t="s">
        <v>20</v>
      </c>
      <c r="E12" s="3">
        <v>10</v>
      </c>
      <c r="F12" s="9">
        <v>10</v>
      </c>
      <c r="G12" s="9">
        <v>10</v>
      </c>
      <c r="H12" s="9">
        <v>10</v>
      </c>
      <c r="I12" s="9">
        <v>10</v>
      </c>
      <c r="J12" s="9">
        <v>10</v>
      </c>
      <c r="K12" s="9">
        <v>10</v>
      </c>
      <c r="L12" s="9">
        <v>10</v>
      </c>
      <c r="M12" s="9"/>
      <c r="N12" s="9">
        <v>5</v>
      </c>
      <c r="O12" s="9">
        <v>0</v>
      </c>
      <c r="P12" s="9"/>
      <c r="Q12" s="9"/>
      <c r="R12" s="9"/>
      <c r="S12" s="9">
        <v>10</v>
      </c>
      <c r="T12" s="9">
        <v>10</v>
      </c>
      <c r="U12" s="9">
        <v>10</v>
      </c>
      <c r="V12" s="9">
        <v>10</v>
      </c>
      <c r="W12" s="9">
        <v>10</v>
      </c>
      <c r="X12" s="9">
        <v>0</v>
      </c>
      <c r="Y12" s="9">
        <v>0</v>
      </c>
      <c r="Z12" s="9">
        <v>10</v>
      </c>
      <c r="AA12" s="9">
        <v>10</v>
      </c>
      <c r="AB12" s="9">
        <v>0</v>
      </c>
      <c r="AC12" s="9">
        <v>10</v>
      </c>
      <c r="AD12" s="9">
        <v>0</v>
      </c>
      <c r="AE12" s="9">
        <v>10</v>
      </c>
      <c r="AF12" s="9"/>
      <c r="AG12" s="9">
        <v>0</v>
      </c>
      <c r="AH12" s="9">
        <v>10</v>
      </c>
      <c r="AI12" s="9">
        <v>10</v>
      </c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2">
        <v>11539</v>
      </c>
      <c r="B13" s="12">
        <v>265236</v>
      </c>
      <c r="C13" s="3" t="s">
        <v>14</v>
      </c>
      <c r="D13" s="3" t="s">
        <v>21</v>
      </c>
      <c r="E13" s="3">
        <v>20</v>
      </c>
      <c r="F13" s="9">
        <v>14</v>
      </c>
      <c r="G13" s="9">
        <v>18</v>
      </c>
      <c r="H13" s="9">
        <v>13</v>
      </c>
      <c r="I13" s="9">
        <v>14</v>
      </c>
      <c r="J13" s="9">
        <v>11</v>
      </c>
      <c r="K13" s="9">
        <v>14</v>
      </c>
      <c r="L13" s="9">
        <v>16</v>
      </c>
      <c r="M13" s="9"/>
      <c r="N13" s="9">
        <v>10</v>
      </c>
      <c r="O13" s="9">
        <v>0</v>
      </c>
      <c r="P13" s="9"/>
      <c r="Q13" s="9"/>
      <c r="R13" s="9"/>
      <c r="S13" s="9">
        <v>18</v>
      </c>
      <c r="T13" s="9">
        <v>0</v>
      </c>
      <c r="U13" s="9">
        <v>14</v>
      </c>
      <c r="V13" s="9">
        <v>17</v>
      </c>
      <c r="W13" s="9">
        <v>11</v>
      </c>
      <c r="X13" s="9">
        <v>0</v>
      </c>
      <c r="Y13" s="9">
        <v>20</v>
      </c>
      <c r="Z13" s="9">
        <v>10</v>
      </c>
      <c r="AA13" s="9">
        <v>14</v>
      </c>
      <c r="AB13" s="9">
        <v>13</v>
      </c>
      <c r="AC13" s="9">
        <v>14</v>
      </c>
      <c r="AD13" s="9">
        <v>18</v>
      </c>
      <c r="AE13" s="9">
        <v>16</v>
      </c>
      <c r="AF13" s="9"/>
      <c r="AG13" s="9">
        <v>12</v>
      </c>
      <c r="AH13" s="9">
        <v>16</v>
      </c>
      <c r="AI13" s="9">
        <v>11</v>
      </c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2">
        <v>11539</v>
      </c>
      <c r="B14" s="12">
        <v>265237</v>
      </c>
      <c r="C14" s="3" t="s">
        <v>14</v>
      </c>
      <c r="D14" s="3" t="s">
        <v>19</v>
      </c>
      <c r="E14" s="3">
        <v>20</v>
      </c>
      <c r="F14" s="9">
        <v>13</v>
      </c>
      <c r="G14" s="9">
        <v>17</v>
      </c>
      <c r="H14" s="9">
        <v>14</v>
      </c>
      <c r="I14" s="9">
        <v>17</v>
      </c>
      <c r="J14" s="9">
        <v>12</v>
      </c>
      <c r="K14" s="9">
        <v>13</v>
      </c>
      <c r="L14" s="9">
        <v>12</v>
      </c>
      <c r="M14" s="9"/>
      <c r="N14" s="9">
        <v>10</v>
      </c>
      <c r="O14" s="9">
        <v>0</v>
      </c>
      <c r="P14" s="9"/>
      <c r="Q14" s="9"/>
      <c r="R14" s="9"/>
      <c r="S14" s="9">
        <v>17</v>
      </c>
      <c r="T14" s="9">
        <v>0</v>
      </c>
      <c r="U14" s="9">
        <v>14</v>
      </c>
      <c r="V14" s="9">
        <v>14</v>
      </c>
      <c r="W14" s="9">
        <v>18</v>
      </c>
      <c r="X14" s="9">
        <v>0</v>
      </c>
      <c r="Y14" s="9">
        <v>20</v>
      </c>
      <c r="Z14" s="9">
        <v>10</v>
      </c>
      <c r="AA14" s="9">
        <v>14</v>
      </c>
      <c r="AB14" s="9">
        <v>14</v>
      </c>
      <c r="AC14" s="9">
        <v>18</v>
      </c>
      <c r="AD14" s="9">
        <v>16</v>
      </c>
      <c r="AE14" s="9">
        <v>16</v>
      </c>
      <c r="AF14" s="9"/>
      <c r="AG14" s="9">
        <v>8</v>
      </c>
      <c r="AH14" s="9">
        <v>17</v>
      </c>
      <c r="AI14" s="9">
        <v>10</v>
      </c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2">
        <v>11539</v>
      </c>
      <c r="B15" s="12">
        <v>265238</v>
      </c>
      <c r="C15" s="3" t="s">
        <v>14</v>
      </c>
      <c r="D15" s="3" t="s">
        <v>22</v>
      </c>
      <c r="E15" s="3">
        <v>10</v>
      </c>
      <c r="F15" s="9">
        <v>10</v>
      </c>
      <c r="G15" s="9">
        <v>0</v>
      </c>
      <c r="H15" s="9">
        <v>10</v>
      </c>
      <c r="I15" s="9">
        <v>10</v>
      </c>
      <c r="J15" s="9">
        <v>0</v>
      </c>
      <c r="K15" s="9">
        <v>10</v>
      </c>
      <c r="L15" s="9">
        <v>10</v>
      </c>
      <c r="M15" s="9"/>
      <c r="N15" s="9">
        <v>5</v>
      </c>
      <c r="O15" s="9">
        <v>0</v>
      </c>
      <c r="P15" s="9"/>
      <c r="Q15" s="9"/>
      <c r="R15" s="9"/>
      <c r="S15" s="9">
        <v>10</v>
      </c>
      <c r="T15" s="9">
        <v>10</v>
      </c>
      <c r="U15" s="9">
        <v>10</v>
      </c>
      <c r="V15" s="9">
        <v>10</v>
      </c>
      <c r="W15" s="9">
        <v>10</v>
      </c>
      <c r="X15" s="9">
        <v>10</v>
      </c>
      <c r="Y15" s="9">
        <v>0</v>
      </c>
      <c r="Z15" s="9">
        <v>10</v>
      </c>
      <c r="AA15" s="9">
        <v>10</v>
      </c>
      <c r="AB15" s="9">
        <v>0</v>
      </c>
      <c r="AC15" s="9">
        <v>10</v>
      </c>
      <c r="AD15" s="9">
        <v>10</v>
      </c>
      <c r="AE15" s="9">
        <v>10</v>
      </c>
      <c r="AF15" s="9"/>
      <c r="AG15" s="9">
        <v>10</v>
      </c>
      <c r="AH15" s="9">
        <v>0</v>
      </c>
      <c r="AI15" s="9">
        <v>10</v>
      </c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2">
        <v>11539</v>
      </c>
      <c r="B16" s="12">
        <v>265239</v>
      </c>
      <c r="C16" s="3" t="s">
        <v>14</v>
      </c>
      <c r="D16" s="31" t="s">
        <v>18</v>
      </c>
      <c r="E16" s="3">
        <v>20</v>
      </c>
      <c r="F16" s="9">
        <v>11</v>
      </c>
      <c r="G16" s="9">
        <v>16</v>
      </c>
      <c r="H16" s="9">
        <v>13</v>
      </c>
      <c r="I16" s="9">
        <v>17</v>
      </c>
      <c r="J16" s="9">
        <v>18</v>
      </c>
      <c r="K16" s="9">
        <v>15</v>
      </c>
      <c r="L16" s="9">
        <v>12</v>
      </c>
      <c r="M16" s="9"/>
      <c r="N16" s="9">
        <v>10</v>
      </c>
      <c r="O16" s="9">
        <v>0</v>
      </c>
      <c r="P16" s="9"/>
      <c r="Q16" s="9"/>
      <c r="R16" s="9"/>
      <c r="S16" s="9">
        <v>20</v>
      </c>
      <c r="T16" s="9">
        <v>16</v>
      </c>
      <c r="U16" s="9">
        <v>18</v>
      </c>
      <c r="V16" s="9">
        <v>7</v>
      </c>
      <c r="W16" s="9">
        <v>12</v>
      </c>
      <c r="X16" s="9">
        <v>10</v>
      </c>
      <c r="Y16" s="9">
        <v>18</v>
      </c>
      <c r="Z16" s="9">
        <v>10</v>
      </c>
      <c r="AA16" s="9">
        <v>17</v>
      </c>
      <c r="AB16" s="9">
        <v>11</v>
      </c>
      <c r="AC16" s="9">
        <v>13</v>
      </c>
      <c r="AD16" s="9">
        <v>14</v>
      </c>
      <c r="AE16" s="9">
        <v>14</v>
      </c>
      <c r="AF16" s="9"/>
      <c r="AG16" s="9">
        <v>12</v>
      </c>
      <c r="AH16" s="9">
        <v>14</v>
      </c>
      <c r="AI16" s="9">
        <v>12</v>
      </c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2">
        <v>11539</v>
      </c>
      <c r="B17" s="12">
        <v>265240</v>
      </c>
      <c r="C17" s="3" t="s">
        <v>14</v>
      </c>
      <c r="D17" s="31" t="s">
        <v>19</v>
      </c>
      <c r="E17" s="3">
        <v>20</v>
      </c>
      <c r="F17" s="9">
        <v>11</v>
      </c>
      <c r="G17" s="9">
        <v>14</v>
      </c>
      <c r="H17" s="9">
        <v>12</v>
      </c>
      <c r="I17" s="9">
        <v>18</v>
      </c>
      <c r="J17" s="9">
        <v>18</v>
      </c>
      <c r="K17" s="9">
        <v>10</v>
      </c>
      <c r="L17" s="9">
        <v>10</v>
      </c>
      <c r="M17" s="9"/>
      <c r="N17" s="9">
        <v>10</v>
      </c>
      <c r="O17" s="9">
        <v>0</v>
      </c>
      <c r="P17" s="9"/>
      <c r="Q17" s="9"/>
      <c r="R17" s="9"/>
      <c r="S17" s="9">
        <v>17</v>
      </c>
      <c r="T17" s="9">
        <v>14</v>
      </c>
      <c r="U17" s="9">
        <v>16</v>
      </c>
      <c r="V17" s="9">
        <v>15</v>
      </c>
      <c r="W17" s="9">
        <v>17</v>
      </c>
      <c r="X17" s="9">
        <v>10</v>
      </c>
      <c r="Y17" s="9">
        <v>14</v>
      </c>
      <c r="Z17" s="9">
        <v>10</v>
      </c>
      <c r="AA17" s="9">
        <v>16</v>
      </c>
      <c r="AB17" s="9">
        <v>10</v>
      </c>
      <c r="AC17" s="9">
        <v>12</v>
      </c>
      <c r="AD17" s="9">
        <v>12</v>
      </c>
      <c r="AE17" s="9">
        <v>13</v>
      </c>
      <c r="AF17" s="9"/>
      <c r="AG17" s="9">
        <v>8</v>
      </c>
      <c r="AH17" s="9">
        <v>14</v>
      </c>
      <c r="AI17" s="9">
        <v>10</v>
      </c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2">
        <v>11539</v>
      </c>
      <c r="B18" s="12">
        <v>265241</v>
      </c>
      <c r="C18" s="3" t="s">
        <v>14</v>
      </c>
      <c r="D18" s="3" t="s">
        <v>23</v>
      </c>
      <c r="E18" s="3">
        <v>10</v>
      </c>
      <c r="F18" s="9">
        <v>10</v>
      </c>
      <c r="G18" s="9">
        <v>10</v>
      </c>
      <c r="H18" s="9">
        <v>10</v>
      </c>
      <c r="I18" s="9">
        <v>10</v>
      </c>
      <c r="J18" s="9">
        <v>10</v>
      </c>
      <c r="K18" s="9">
        <v>10</v>
      </c>
      <c r="L18" s="9">
        <v>10</v>
      </c>
      <c r="M18" s="9"/>
      <c r="N18" s="9">
        <v>10</v>
      </c>
      <c r="O18" s="9">
        <v>0</v>
      </c>
      <c r="P18" s="9"/>
      <c r="Q18" s="9"/>
      <c r="R18" s="9"/>
      <c r="S18" s="9">
        <v>10</v>
      </c>
      <c r="T18" s="9">
        <v>10</v>
      </c>
      <c r="U18" s="9">
        <v>10</v>
      </c>
      <c r="V18" s="9">
        <v>10</v>
      </c>
      <c r="W18" s="9">
        <v>10</v>
      </c>
      <c r="X18" s="9">
        <v>10</v>
      </c>
      <c r="Y18" s="9">
        <v>10</v>
      </c>
      <c r="Z18" s="9">
        <v>10</v>
      </c>
      <c r="AA18" s="9">
        <v>10</v>
      </c>
      <c r="AB18" s="9">
        <v>10</v>
      </c>
      <c r="AC18" s="9">
        <v>10</v>
      </c>
      <c r="AD18" s="9">
        <v>10</v>
      </c>
      <c r="AE18" s="9">
        <v>10</v>
      </c>
      <c r="AF18" s="9"/>
      <c r="AG18" s="9">
        <v>10</v>
      </c>
      <c r="AH18" s="9">
        <v>10</v>
      </c>
      <c r="AI18" s="9">
        <v>10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2">
        <v>11539</v>
      </c>
      <c r="B19" s="12">
        <v>265242</v>
      </c>
      <c r="C19" s="3" t="s">
        <v>14</v>
      </c>
      <c r="D19" s="3" t="s">
        <v>18</v>
      </c>
      <c r="E19" s="3">
        <v>20</v>
      </c>
      <c r="F19" s="9">
        <v>11</v>
      </c>
      <c r="G19" s="9">
        <v>20</v>
      </c>
      <c r="H19" s="9">
        <v>12</v>
      </c>
      <c r="I19" s="9">
        <v>18</v>
      </c>
      <c r="J19" s="9">
        <v>14</v>
      </c>
      <c r="K19" s="9">
        <v>16</v>
      </c>
      <c r="L19" s="9">
        <v>10</v>
      </c>
      <c r="M19" s="9"/>
      <c r="N19" s="9">
        <v>10</v>
      </c>
      <c r="O19" s="9">
        <v>0</v>
      </c>
      <c r="P19" s="9"/>
      <c r="Q19" s="9"/>
      <c r="R19" s="9"/>
      <c r="S19" s="9">
        <v>20</v>
      </c>
      <c r="T19" s="9">
        <v>17</v>
      </c>
      <c r="U19" s="9">
        <v>20</v>
      </c>
      <c r="V19" s="9">
        <v>16</v>
      </c>
      <c r="W19" s="9">
        <v>12</v>
      </c>
      <c r="X19" s="9">
        <v>6</v>
      </c>
      <c r="Y19" s="9">
        <v>14</v>
      </c>
      <c r="Z19" s="9">
        <v>10</v>
      </c>
      <c r="AA19" s="9">
        <v>20</v>
      </c>
      <c r="AB19" s="9">
        <v>8</v>
      </c>
      <c r="AC19" s="9">
        <v>19</v>
      </c>
      <c r="AD19" s="9">
        <v>15</v>
      </c>
      <c r="AE19" s="9">
        <v>13</v>
      </c>
      <c r="AF19" s="9"/>
      <c r="AG19" s="9">
        <v>10</v>
      </c>
      <c r="AH19" s="9">
        <v>14</v>
      </c>
      <c r="AI19" s="9">
        <v>15</v>
      </c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2">
        <v>11539</v>
      </c>
      <c r="B20" s="12">
        <v>265243</v>
      </c>
      <c r="C20" s="3" t="s">
        <v>14</v>
      </c>
      <c r="D20" s="3" t="s">
        <v>19</v>
      </c>
      <c r="E20" s="3">
        <v>20</v>
      </c>
      <c r="F20" s="9">
        <v>11</v>
      </c>
      <c r="G20" s="9">
        <v>15</v>
      </c>
      <c r="H20" s="9">
        <v>11</v>
      </c>
      <c r="I20" s="9">
        <v>15</v>
      </c>
      <c r="J20" s="9">
        <v>10</v>
      </c>
      <c r="K20" s="9">
        <v>16</v>
      </c>
      <c r="L20" s="9">
        <v>10</v>
      </c>
      <c r="M20" s="9"/>
      <c r="N20" s="9">
        <v>10</v>
      </c>
      <c r="O20" s="9">
        <v>0</v>
      </c>
      <c r="P20" s="9"/>
      <c r="Q20" s="9"/>
      <c r="R20" s="9"/>
      <c r="S20" s="9">
        <v>18</v>
      </c>
      <c r="T20" s="9">
        <v>14</v>
      </c>
      <c r="U20" s="9">
        <v>20</v>
      </c>
      <c r="V20" s="9">
        <v>10</v>
      </c>
      <c r="W20" s="9">
        <v>12</v>
      </c>
      <c r="X20" s="9">
        <v>2</v>
      </c>
      <c r="Y20" s="9">
        <v>17</v>
      </c>
      <c r="Z20" s="9">
        <v>10</v>
      </c>
      <c r="AA20" s="9">
        <v>19</v>
      </c>
      <c r="AB20" s="9">
        <v>8</v>
      </c>
      <c r="AC20" s="9">
        <v>19</v>
      </c>
      <c r="AD20" s="9">
        <v>10</v>
      </c>
      <c r="AE20" s="9">
        <v>18</v>
      </c>
      <c r="AF20" s="9"/>
      <c r="AG20" s="9">
        <v>8</v>
      </c>
      <c r="AH20" s="9">
        <v>14</v>
      </c>
      <c r="AI20" s="9">
        <v>15</v>
      </c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2">
        <v>11539</v>
      </c>
      <c r="B21" s="12">
        <v>265244</v>
      </c>
      <c r="C21" s="3" t="s">
        <v>14</v>
      </c>
      <c r="D21" s="3" t="s">
        <v>24</v>
      </c>
      <c r="E21" s="3">
        <v>10</v>
      </c>
      <c r="F21" s="9">
        <v>10</v>
      </c>
      <c r="G21" s="9">
        <v>10</v>
      </c>
      <c r="H21" s="9">
        <v>10</v>
      </c>
      <c r="I21" s="9">
        <v>10</v>
      </c>
      <c r="J21" s="9">
        <v>10</v>
      </c>
      <c r="K21" s="9">
        <v>0</v>
      </c>
      <c r="L21" s="9">
        <v>0</v>
      </c>
      <c r="M21" s="9"/>
      <c r="N21" s="9">
        <v>10</v>
      </c>
      <c r="O21" s="9">
        <v>0</v>
      </c>
      <c r="P21" s="9"/>
      <c r="Q21" s="9"/>
      <c r="R21" s="9"/>
      <c r="S21" s="9">
        <v>10</v>
      </c>
      <c r="T21" s="9">
        <v>10</v>
      </c>
      <c r="U21" s="9">
        <v>10</v>
      </c>
      <c r="V21" s="9">
        <v>10</v>
      </c>
      <c r="W21" s="9">
        <v>10</v>
      </c>
      <c r="X21" s="9">
        <v>10</v>
      </c>
      <c r="Y21" s="9">
        <v>10</v>
      </c>
      <c r="Z21" s="9">
        <v>0</v>
      </c>
      <c r="AA21" s="9">
        <v>10</v>
      </c>
      <c r="AB21" s="9">
        <v>10</v>
      </c>
      <c r="AC21" s="9">
        <v>10</v>
      </c>
      <c r="AD21" s="9">
        <v>10</v>
      </c>
      <c r="AE21" s="9">
        <v>10</v>
      </c>
      <c r="AF21" s="9"/>
      <c r="AG21" s="9">
        <v>0</v>
      </c>
      <c r="AH21" s="9">
        <v>10</v>
      </c>
      <c r="AI21" s="9">
        <v>10</v>
      </c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2">
        <v>11539</v>
      </c>
      <c r="B22" s="12">
        <v>265245</v>
      </c>
      <c r="C22" s="3" t="s">
        <v>14</v>
      </c>
      <c r="D22" s="3" t="s">
        <v>18</v>
      </c>
      <c r="E22" s="3">
        <v>20</v>
      </c>
      <c r="F22" s="9">
        <v>13</v>
      </c>
      <c r="G22" s="9">
        <v>13</v>
      </c>
      <c r="H22" s="9">
        <v>16</v>
      </c>
      <c r="I22" s="9">
        <v>15</v>
      </c>
      <c r="J22" s="9">
        <v>10</v>
      </c>
      <c r="K22" s="9">
        <v>0</v>
      </c>
      <c r="L22" s="9">
        <v>0</v>
      </c>
      <c r="M22" s="9"/>
      <c r="N22" s="9">
        <v>10</v>
      </c>
      <c r="O22" s="9">
        <v>0</v>
      </c>
      <c r="P22" s="9"/>
      <c r="Q22" s="9"/>
      <c r="R22" s="9"/>
      <c r="S22" s="9">
        <v>16</v>
      </c>
      <c r="T22" s="9">
        <v>14</v>
      </c>
      <c r="U22" s="9">
        <v>15</v>
      </c>
      <c r="V22" s="9">
        <v>8</v>
      </c>
      <c r="W22" s="9">
        <v>17</v>
      </c>
      <c r="X22" s="9">
        <v>8</v>
      </c>
      <c r="Y22" s="9">
        <v>20</v>
      </c>
      <c r="Z22" s="9">
        <v>0</v>
      </c>
      <c r="AA22" s="9">
        <v>18</v>
      </c>
      <c r="AB22" s="9">
        <v>5</v>
      </c>
      <c r="AC22" s="9">
        <v>14</v>
      </c>
      <c r="AD22" s="9">
        <v>15</v>
      </c>
      <c r="AE22" s="9">
        <v>12</v>
      </c>
      <c r="AF22" s="9"/>
      <c r="AG22" s="9">
        <v>0</v>
      </c>
      <c r="AH22" s="9">
        <v>17</v>
      </c>
      <c r="AI22" s="9">
        <v>16</v>
      </c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A23" s="12">
        <v>11539</v>
      </c>
      <c r="B23" s="12">
        <v>265246</v>
      </c>
      <c r="C23" s="3" t="s">
        <v>14</v>
      </c>
      <c r="D23" s="3" t="s">
        <v>19</v>
      </c>
      <c r="E23" s="3">
        <v>20</v>
      </c>
      <c r="F23" s="9">
        <v>14</v>
      </c>
      <c r="G23" s="9">
        <v>13</v>
      </c>
      <c r="H23" s="9">
        <v>17</v>
      </c>
      <c r="I23" s="9">
        <v>16</v>
      </c>
      <c r="J23" s="9">
        <v>15</v>
      </c>
      <c r="K23" s="9">
        <v>0</v>
      </c>
      <c r="L23" s="9">
        <v>0</v>
      </c>
      <c r="M23" s="9"/>
      <c r="N23" s="9">
        <v>10</v>
      </c>
      <c r="O23" s="9">
        <v>0</v>
      </c>
      <c r="P23" s="9"/>
      <c r="Q23" s="9"/>
      <c r="R23" s="9"/>
      <c r="S23" s="9">
        <v>17</v>
      </c>
      <c r="T23" s="9">
        <v>12</v>
      </c>
      <c r="U23" s="9">
        <v>17</v>
      </c>
      <c r="V23" s="9">
        <v>17</v>
      </c>
      <c r="W23" s="9">
        <v>19</v>
      </c>
      <c r="X23" s="9">
        <v>12</v>
      </c>
      <c r="Y23" s="9">
        <v>18</v>
      </c>
      <c r="Z23" s="9">
        <v>0</v>
      </c>
      <c r="AA23" s="9">
        <v>20</v>
      </c>
      <c r="AB23" s="9">
        <v>0</v>
      </c>
      <c r="AC23" s="9">
        <v>15</v>
      </c>
      <c r="AD23" s="9">
        <v>15</v>
      </c>
      <c r="AE23" s="9">
        <v>14</v>
      </c>
      <c r="AF23" s="9"/>
      <c r="AG23" s="9">
        <v>0</v>
      </c>
      <c r="AH23" s="9">
        <v>15</v>
      </c>
      <c r="AI23" s="9">
        <v>17</v>
      </c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A24" s="12">
        <v>11539</v>
      </c>
      <c r="B24" s="12">
        <v>265247</v>
      </c>
      <c r="C24" s="3" t="s">
        <v>14</v>
      </c>
      <c r="D24" s="3" t="s">
        <v>25</v>
      </c>
      <c r="E24" s="3">
        <v>10</v>
      </c>
      <c r="F24" s="9">
        <v>10</v>
      </c>
      <c r="G24" s="9">
        <v>10</v>
      </c>
      <c r="H24" s="9">
        <v>10</v>
      </c>
      <c r="I24" s="9">
        <v>10</v>
      </c>
      <c r="J24" s="9">
        <v>10</v>
      </c>
      <c r="K24" s="9">
        <v>10</v>
      </c>
      <c r="L24" s="9">
        <v>10</v>
      </c>
      <c r="M24" s="9"/>
      <c r="N24" s="9">
        <v>10</v>
      </c>
      <c r="O24" s="9">
        <v>0</v>
      </c>
      <c r="P24" s="9"/>
      <c r="Q24" s="9"/>
      <c r="R24" s="9"/>
      <c r="S24" s="9">
        <v>10</v>
      </c>
      <c r="T24" s="9">
        <v>0</v>
      </c>
      <c r="U24" s="9">
        <v>10</v>
      </c>
      <c r="V24" s="9">
        <v>10</v>
      </c>
      <c r="W24" s="9">
        <v>10</v>
      </c>
      <c r="X24" s="9">
        <v>10</v>
      </c>
      <c r="Y24" s="9">
        <v>10</v>
      </c>
      <c r="Z24" s="9">
        <v>10</v>
      </c>
      <c r="AA24" s="9">
        <v>10</v>
      </c>
      <c r="AB24" s="9">
        <v>10</v>
      </c>
      <c r="AC24" s="9">
        <v>10</v>
      </c>
      <c r="AD24" s="9">
        <v>10</v>
      </c>
      <c r="AE24" s="9">
        <v>10</v>
      </c>
      <c r="AF24" s="9"/>
      <c r="AG24" s="9">
        <v>10</v>
      </c>
      <c r="AH24" s="9">
        <v>10</v>
      </c>
      <c r="AI24" s="9">
        <v>10</v>
      </c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A25" s="12">
        <v>11539</v>
      </c>
      <c r="B25" s="12">
        <v>265248</v>
      </c>
      <c r="C25" s="3" t="s">
        <v>14</v>
      </c>
      <c r="D25" s="3" t="s">
        <v>18</v>
      </c>
      <c r="E25" s="3">
        <v>20</v>
      </c>
      <c r="F25" s="9">
        <v>16</v>
      </c>
      <c r="G25" s="9">
        <v>14</v>
      </c>
      <c r="H25" s="9">
        <v>8</v>
      </c>
      <c r="I25" s="9">
        <v>13</v>
      </c>
      <c r="J25" s="9">
        <v>12</v>
      </c>
      <c r="K25" s="9">
        <v>16</v>
      </c>
      <c r="L25" s="9">
        <v>15</v>
      </c>
      <c r="M25" s="9"/>
      <c r="N25" s="9">
        <v>10</v>
      </c>
      <c r="O25" s="9">
        <v>0</v>
      </c>
      <c r="P25" s="9"/>
      <c r="Q25" s="9"/>
      <c r="R25" s="9"/>
      <c r="S25" s="9">
        <v>16</v>
      </c>
      <c r="T25" s="9">
        <v>0</v>
      </c>
      <c r="U25" s="9">
        <v>15</v>
      </c>
      <c r="V25" s="9">
        <v>10</v>
      </c>
      <c r="W25" s="9">
        <v>20</v>
      </c>
      <c r="X25" s="9">
        <v>13</v>
      </c>
      <c r="Y25" s="9">
        <v>15</v>
      </c>
      <c r="Z25" s="9">
        <v>10</v>
      </c>
      <c r="AA25" s="9">
        <v>20</v>
      </c>
      <c r="AB25" s="9">
        <v>6</v>
      </c>
      <c r="AC25" s="9">
        <v>14</v>
      </c>
      <c r="AD25" s="9">
        <v>14</v>
      </c>
      <c r="AE25" s="9">
        <v>16</v>
      </c>
      <c r="AF25" s="9"/>
      <c r="AG25" s="9">
        <v>16</v>
      </c>
      <c r="AH25" s="9">
        <v>14</v>
      </c>
      <c r="AI25" s="9">
        <v>20</v>
      </c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A26" s="12">
        <v>11539</v>
      </c>
      <c r="B26" s="12">
        <v>265249</v>
      </c>
      <c r="C26" s="13" t="s">
        <v>14</v>
      </c>
      <c r="D26" s="3" t="s">
        <v>19</v>
      </c>
      <c r="E26" s="3">
        <v>20</v>
      </c>
      <c r="F26" s="9">
        <v>14</v>
      </c>
      <c r="G26" s="9">
        <v>13</v>
      </c>
      <c r="H26" s="9">
        <v>8</v>
      </c>
      <c r="I26" s="9">
        <v>14</v>
      </c>
      <c r="J26" s="9">
        <v>16</v>
      </c>
      <c r="K26" s="9">
        <v>15</v>
      </c>
      <c r="L26" s="9">
        <v>13</v>
      </c>
      <c r="M26" s="9"/>
      <c r="N26" s="9">
        <v>10</v>
      </c>
      <c r="O26" s="9">
        <v>0</v>
      </c>
      <c r="P26" s="9"/>
      <c r="Q26" s="9"/>
      <c r="R26" s="9"/>
      <c r="S26" s="9">
        <v>18</v>
      </c>
      <c r="T26" s="9">
        <v>0</v>
      </c>
      <c r="U26" s="9">
        <v>17</v>
      </c>
      <c r="V26" s="9">
        <v>16</v>
      </c>
      <c r="W26" s="9">
        <v>16</v>
      </c>
      <c r="X26" s="9">
        <v>12</v>
      </c>
      <c r="Y26" s="9">
        <v>13</v>
      </c>
      <c r="Z26" s="9">
        <v>10</v>
      </c>
      <c r="AA26" s="9">
        <v>19</v>
      </c>
      <c r="AB26" s="9">
        <v>7</v>
      </c>
      <c r="AC26" s="9">
        <v>16</v>
      </c>
      <c r="AD26" s="9">
        <v>16</v>
      </c>
      <c r="AE26" s="9">
        <v>14</v>
      </c>
      <c r="AF26" s="9"/>
      <c r="AG26" s="9">
        <v>16</v>
      </c>
      <c r="AH26" s="9">
        <v>12</v>
      </c>
      <c r="AI26" s="9">
        <v>17</v>
      </c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A27" s="12">
        <v>11539</v>
      </c>
      <c r="B27" s="12">
        <v>265250</v>
      </c>
      <c r="C27" s="3" t="s">
        <v>14</v>
      </c>
      <c r="D27" s="3" t="s">
        <v>26</v>
      </c>
      <c r="E27" s="3">
        <v>10</v>
      </c>
      <c r="F27" s="9">
        <v>10</v>
      </c>
      <c r="G27" s="9">
        <v>0</v>
      </c>
      <c r="H27" s="9">
        <v>10</v>
      </c>
      <c r="I27" s="9">
        <v>10</v>
      </c>
      <c r="J27" s="9">
        <v>10</v>
      </c>
      <c r="K27" s="9">
        <v>10</v>
      </c>
      <c r="L27" s="9">
        <v>10</v>
      </c>
      <c r="M27" s="9"/>
      <c r="N27" s="9">
        <v>10</v>
      </c>
      <c r="O27" s="9">
        <v>0</v>
      </c>
      <c r="P27" s="9"/>
      <c r="Q27" s="9"/>
      <c r="R27" s="9"/>
      <c r="S27" s="9">
        <v>10</v>
      </c>
      <c r="T27" s="9">
        <v>10</v>
      </c>
      <c r="U27" s="9">
        <v>10</v>
      </c>
      <c r="V27" s="9">
        <v>10</v>
      </c>
      <c r="W27" s="9">
        <v>10</v>
      </c>
      <c r="X27" s="9">
        <v>10</v>
      </c>
      <c r="Y27" s="9">
        <v>10</v>
      </c>
      <c r="Z27" s="9">
        <v>1</v>
      </c>
      <c r="AA27" s="9">
        <v>10</v>
      </c>
      <c r="AB27" s="9">
        <v>10</v>
      </c>
      <c r="AC27" s="9">
        <v>10</v>
      </c>
      <c r="AD27" s="9">
        <v>10</v>
      </c>
      <c r="AE27" s="9">
        <v>10</v>
      </c>
      <c r="AF27" s="9"/>
      <c r="AG27" s="9">
        <v>10</v>
      </c>
      <c r="AH27" s="9">
        <v>10</v>
      </c>
      <c r="AI27" s="9">
        <v>10</v>
      </c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A28" s="12">
        <v>11539</v>
      </c>
      <c r="B28" s="12">
        <v>265251</v>
      </c>
      <c r="C28" s="3" t="s">
        <v>14</v>
      </c>
      <c r="D28" s="3" t="s">
        <v>18</v>
      </c>
      <c r="E28" s="3">
        <v>20</v>
      </c>
      <c r="F28" s="9">
        <v>15</v>
      </c>
      <c r="G28" s="9">
        <v>0</v>
      </c>
      <c r="H28" s="9">
        <v>18</v>
      </c>
      <c r="I28" s="9">
        <v>16</v>
      </c>
      <c r="J28" s="9">
        <v>15</v>
      </c>
      <c r="K28" s="9">
        <v>20</v>
      </c>
      <c r="L28" s="9">
        <v>16</v>
      </c>
      <c r="M28" s="9"/>
      <c r="N28" s="9">
        <v>10</v>
      </c>
      <c r="O28" s="9">
        <v>0</v>
      </c>
      <c r="P28" s="9"/>
      <c r="Q28" s="9"/>
      <c r="R28" s="9"/>
      <c r="S28" s="9">
        <v>20</v>
      </c>
      <c r="T28" s="9">
        <v>20</v>
      </c>
      <c r="U28" s="9">
        <v>15</v>
      </c>
      <c r="V28" s="9">
        <v>17</v>
      </c>
      <c r="W28" s="9">
        <v>18</v>
      </c>
      <c r="X28" s="9">
        <v>12</v>
      </c>
      <c r="Y28" s="9">
        <v>17</v>
      </c>
      <c r="Z28" s="9">
        <v>10</v>
      </c>
      <c r="AA28" s="9">
        <v>17</v>
      </c>
      <c r="AB28" s="9">
        <v>16</v>
      </c>
      <c r="AC28" s="9">
        <v>14</v>
      </c>
      <c r="AD28" s="9">
        <v>12</v>
      </c>
      <c r="AE28" s="9">
        <v>14</v>
      </c>
      <c r="AF28" s="9"/>
      <c r="AG28" s="9">
        <v>17</v>
      </c>
      <c r="AH28" s="9">
        <v>12</v>
      </c>
      <c r="AI28" s="9">
        <v>17</v>
      </c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A29" s="12">
        <v>11539</v>
      </c>
      <c r="B29" s="12">
        <v>265252</v>
      </c>
      <c r="C29" s="3" t="s">
        <v>14</v>
      </c>
      <c r="D29" s="3" t="s">
        <v>19</v>
      </c>
      <c r="E29" s="3">
        <v>20</v>
      </c>
      <c r="F29" s="9">
        <v>16</v>
      </c>
      <c r="G29" s="9">
        <v>0</v>
      </c>
      <c r="H29" s="9">
        <v>16</v>
      </c>
      <c r="I29" s="9">
        <v>17</v>
      </c>
      <c r="J29" s="9">
        <v>17</v>
      </c>
      <c r="K29" s="9">
        <v>18</v>
      </c>
      <c r="L29" s="9">
        <v>16</v>
      </c>
      <c r="M29" s="9"/>
      <c r="N29" s="9">
        <v>10</v>
      </c>
      <c r="O29" s="9">
        <v>0</v>
      </c>
      <c r="P29" s="9"/>
      <c r="Q29" s="9"/>
      <c r="R29" s="9"/>
      <c r="S29" s="9">
        <v>20</v>
      </c>
      <c r="T29" s="9">
        <v>10</v>
      </c>
      <c r="U29" s="9">
        <v>17</v>
      </c>
      <c r="V29" s="9">
        <v>18</v>
      </c>
      <c r="W29" s="9">
        <v>20</v>
      </c>
      <c r="X29" s="9">
        <v>15</v>
      </c>
      <c r="Y29" s="9">
        <v>16</v>
      </c>
      <c r="Z29" s="9">
        <v>10</v>
      </c>
      <c r="AA29" s="9">
        <v>18</v>
      </c>
      <c r="AB29" s="9">
        <v>16</v>
      </c>
      <c r="AC29" s="9">
        <v>16</v>
      </c>
      <c r="AD29" s="9">
        <v>9</v>
      </c>
      <c r="AE29" s="9">
        <v>17</v>
      </c>
      <c r="AF29" s="9"/>
      <c r="AG29" s="9">
        <v>14</v>
      </c>
      <c r="AH29" s="9">
        <v>10</v>
      </c>
      <c r="AI29" s="9">
        <v>17</v>
      </c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A30" s="12">
        <v>11539</v>
      </c>
      <c r="B30" s="12">
        <v>265253</v>
      </c>
      <c r="C30" s="3" t="s">
        <v>14</v>
      </c>
      <c r="D30" s="3" t="s">
        <v>27</v>
      </c>
      <c r="E30" s="3">
        <v>10</v>
      </c>
      <c r="F30" s="9">
        <v>10</v>
      </c>
      <c r="G30" s="9">
        <v>10</v>
      </c>
      <c r="H30" s="9">
        <v>10</v>
      </c>
      <c r="I30" s="9">
        <v>10</v>
      </c>
      <c r="J30" s="9">
        <v>10</v>
      </c>
      <c r="K30" s="9">
        <v>10</v>
      </c>
      <c r="L30" s="9">
        <v>10</v>
      </c>
      <c r="M30" s="9"/>
      <c r="N30" s="9">
        <v>10</v>
      </c>
      <c r="O30" s="9">
        <v>0</v>
      </c>
      <c r="P30" s="9"/>
      <c r="Q30" s="9"/>
      <c r="R30" s="9"/>
      <c r="S30" s="9">
        <v>10</v>
      </c>
      <c r="T30" s="9">
        <v>0</v>
      </c>
      <c r="U30" s="9">
        <v>10</v>
      </c>
      <c r="V30" s="9">
        <v>10</v>
      </c>
      <c r="W30" s="9">
        <v>10</v>
      </c>
      <c r="X30" s="9">
        <v>10</v>
      </c>
      <c r="Y30" s="9">
        <v>10</v>
      </c>
      <c r="Z30" s="9">
        <v>10</v>
      </c>
      <c r="AA30" s="9">
        <v>10</v>
      </c>
      <c r="AB30" s="9">
        <v>10</v>
      </c>
      <c r="AC30" s="9">
        <v>10</v>
      </c>
      <c r="AD30" s="9">
        <v>10</v>
      </c>
      <c r="AE30" s="9">
        <v>10</v>
      </c>
      <c r="AF30" s="9"/>
      <c r="AG30" s="9">
        <v>10</v>
      </c>
      <c r="AH30" s="9">
        <v>10</v>
      </c>
      <c r="AI30" s="9">
        <v>10</v>
      </c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A31" s="12">
        <v>11539</v>
      </c>
      <c r="B31" s="12">
        <v>265254</v>
      </c>
      <c r="C31" s="3" t="s">
        <v>14</v>
      </c>
      <c r="D31" s="3" t="s">
        <v>18</v>
      </c>
      <c r="E31" s="3">
        <v>20</v>
      </c>
      <c r="F31" s="9">
        <v>20</v>
      </c>
      <c r="G31" s="9">
        <v>0</v>
      </c>
      <c r="H31" s="9">
        <v>13</v>
      </c>
      <c r="I31" s="9">
        <v>14</v>
      </c>
      <c r="J31" s="9">
        <v>17</v>
      </c>
      <c r="K31" s="9">
        <v>16</v>
      </c>
      <c r="L31" s="9">
        <v>18</v>
      </c>
      <c r="M31" s="9"/>
      <c r="N31" s="9">
        <v>10</v>
      </c>
      <c r="O31" s="9">
        <v>0</v>
      </c>
      <c r="P31" s="9"/>
      <c r="Q31" s="9"/>
      <c r="R31" s="9"/>
      <c r="S31" s="9">
        <v>17</v>
      </c>
      <c r="T31" s="9">
        <v>0</v>
      </c>
      <c r="U31" s="9">
        <v>15</v>
      </c>
      <c r="V31" s="9">
        <v>15</v>
      </c>
      <c r="W31" s="9">
        <v>17</v>
      </c>
      <c r="X31" s="9">
        <v>5</v>
      </c>
      <c r="Y31" s="9">
        <v>15</v>
      </c>
      <c r="Z31" s="9">
        <v>10</v>
      </c>
      <c r="AA31" s="9">
        <v>20</v>
      </c>
      <c r="AB31" s="9">
        <v>12</v>
      </c>
      <c r="AC31" s="9">
        <v>11</v>
      </c>
      <c r="AD31" s="9">
        <v>16</v>
      </c>
      <c r="AE31" s="9">
        <v>15</v>
      </c>
      <c r="AF31" s="9"/>
      <c r="AG31" s="9">
        <v>15</v>
      </c>
      <c r="AH31" s="9">
        <v>11</v>
      </c>
      <c r="AI31" s="9">
        <v>15</v>
      </c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A32" s="12">
        <v>11539</v>
      </c>
      <c r="B32" s="12">
        <v>265255</v>
      </c>
      <c r="C32" s="3" t="s">
        <v>14</v>
      </c>
      <c r="D32" s="3" t="s">
        <v>19</v>
      </c>
      <c r="E32" s="3">
        <v>20</v>
      </c>
      <c r="F32" s="9">
        <v>18</v>
      </c>
      <c r="G32" s="9">
        <v>0</v>
      </c>
      <c r="H32" s="9">
        <v>10</v>
      </c>
      <c r="I32" s="9">
        <v>13</v>
      </c>
      <c r="J32" s="9">
        <v>18</v>
      </c>
      <c r="K32" s="9">
        <v>15</v>
      </c>
      <c r="L32" s="9">
        <v>17</v>
      </c>
      <c r="M32" s="9"/>
      <c r="N32" s="9">
        <v>10</v>
      </c>
      <c r="O32" s="9">
        <v>0</v>
      </c>
      <c r="P32" s="9"/>
      <c r="Q32" s="9"/>
      <c r="R32" s="9"/>
      <c r="S32" s="9">
        <v>19</v>
      </c>
      <c r="T32" s="9">
        <v>0</v>
      </c>
      <c r="U32" s="9">
        <v>17</v>
      </c>
      <c r="V32" s="9">
        <v>14</v>
      </c>
      <c r="W32" s="9">
        <v>20</v>
      </c>
      <c r="X32" s="9">
        <v>5</v>
      </c>
      <c r="Y32" s="9">
        <v>14</v>
      </c>
      <c r="Z32" s="9">
        <v>10</v>
      </c>
      <c r="AA32" s="9">
        <v>19</v>
      </c>
      <c r="AB32" s="9">
        <v>11</v>
      </c>
      <c r="AC32" s="9">
        <v>11</v>
      </c>
      <c r="AD32" s="9">
        <v>17</v>
      </c>
      <c r="AE32" s="9">
        <v>17</v>
      </c>
      <c r="AF32" s="9"/>
      <c r="AG32" s="9">
        <v>14</v>
      </c>
      <c r="AH32" s="9">
        <v>11</v>
      </c>
      <c r="AI32" s="9">
        <v>16</v>
      </c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x14ac:dyDescent="0.2">
      <c r="A33" s="12">
        <v>11539</v>
      </c>
      <c r="B33" s="12">
        <v>265256</v>
      </c>
      <c r="C33" s="3" t="s">
        <v>14</v>
      </c>
      <c r="D33" s="3" t="s">
        <v>28</v>
      </c>
      <c r="E33" s="3">
        <v>5</v>
      </c>
      <c r="F33" s="9">
        <v>5</v>
      </c>
      <c r="G33" s="9">
        <v>5</v>
      </c>
      <c r="H33" s="9">
        <v>5</v>
      </c>
      <c r="I33" s="9">
        <v>5</v>
      </c>
      <c r="J33" s="9">
        <v>5</v>
      </c>
      <c r="K33" s="9">
        <v>5</v>
      </c>
      <c r="L33" s="9">
        <v>5</v>
      </c>
      <c r="M33" s="9"/>
      <c r="N33" s="9">
        <v>5</v>
      </c>
      <c r="O33" s="9">
        <v>0</v>
      </c>
      <c r="P33" s="9"/>
      <c r="Q33" s="9"/>
      <c r="R33" s="9"/>
      <c r="S33" s="9">
        <v>5</v>
      </c>
      <c r="T33" s="9">
        <v>5</v>
      </c>
      <c r="U33" s="9">
        <v>5</v>
      </c>
      <c r="V33" s="9">
        <v>5</v>
      </c>
      <c r="W33" s="9">
        <v>5</v>
      </c>
      <c r="X33" s="9">
        <v>5</v>
      </c>
      <c r="Y33" s="9">
        <v>5</v>
      </c>
      <c r="Z33" s="9">
        <v>5</v>
      </c>
      <c r="AA33" s="9">
        <v>5</v>
      </c>
      <c r="AB33" s="9">
        <v>5</v>
      </c>
      <c r="AC33" s="9">
        <v>5</v>
      </c>
      <c r="AD33" s="9">
        <v>5</v>
      </c>
      <c r="AE33" s="9">
        <v>5</v>
      </c>
      <c r="AF33" s="9"/>
      <c r="AG33" s="9">
        <v>5</v>
      </c>
      <c r="AH33" s="9">
        <v>5</v>
      </c>
      <c r="AI33" s="9">
        <v>5</v>
      </c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1:78" x14ac:dyDescent="0.2">
      <c r="A34" s="12">
        <v>11539</v>
      </c>
      <c r="B34" s="12">
        <v>265257</v>
      </c>
      <c r="C34" s="3" t="s">
        <v>14</v>
      </c>
      <c r="D34" s="3" t="s">
        <v>18</v>
      </c>
      <c r="E34" s="3">
        <v>10</v>
      </c>
      <c r="F34" s="9">
        <v>10</v>
      </c>
      <c r="G34" s="9">
        <v>7</v>
      </c>
      <c r="H34" s="9">
        <v>4</v>
      </c>
      <c r="I34" s="9">
        <v>6</v>
      </c>
      <c r="J34" s="9">
        <v>4</v>
      </c>
      <c r="K34" s="9">
        <v>8</v>
      </c>
      <c r="L34" s="9">
        <v>7</v>
      </c>
      <c r="M34" s="9"/>
      <c r="N34" s="9">
        <v>5</v>
      </c>
      <c r="O34" s="9">
        <v>0</v>
      </c>
      <c r="P34" s="9"/>
      <c r="Q34" s="9"/>
      <c r="R34" s="9"/>
      <c r="S34" s="9">
        <v>7</v>
      </c>
      <c r="T34" s="9">
        <v>8</v>
      </c>
      <c r="U34" s="9">
        <v>10</v>
      </c>
      <c r="V34" s="9">
        <v>7</v>
      </c>
      <c r="W34" s="9">
        <v>9</v>
      </c>
      <c r="X34" s="9">
        <v>2</v>
      </c>
      <c r="Y34" s="9">
        <v>9</v>
      </c>
      <c r="Z34" s="9">
        <v>5</v>
      </c>
      <c r="AA34" s="9">
        <v>4</v>
      </c>
      <c r="AB34" s="9">
        <v>8</v>
      </c>
      <c r="AC34" s="9">
        <v>8</v>
      </c>
      <c r="AD34" s="9">
        <v>7</v>
      </c>
      <c r="AE34" s="9">
        <v>8</v>
      </c>
      <c r="AF34" s="9"/>
      <c r="AG34" s="9">
        <v>7</v>
      </c>
      <c r="AH34" s="9">
        <v>6</v>
      </c>
      <c r="AI34" s="9">
        <v>8</v>
      </c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1:78" x14ac:dyDescent="0.2">
      <c r="A35" s="12">
        <v>11539</v>
      </c>
      <c r="B35" s="12">
        <v>265258</v>
      </c>
      <c r="C35" s="3" t="s">
        <v>14</v>
      </c>
      <c r="D35" s="3" t="s">
        <v>19</v>
      </c>
      <c r="E35" s="3">
        <v>10</v>
      </c>
      <c r="F35" s="9">
        <v>7</v>
      </c>
      <c r="G35" s="9">
        <v>7</v>
      </c>
      <c r="H35" s="9">
        <v>8</v>
      </c>
      <c r="I35" s="9">
        <v>7</v>
      </c>
      <c r="J35" s="9">
        <v>6</v>
      </c>
      <c r="K35" s="9">
        <v>5</v>
      </c>
      <c r="L35" s="9">
        <v>5</v>
      </c>
      <c r="M35" s="9"/>
      <c r="N35" s="9">
        <v>5</v>
      </c>
      <c r="O35" s="9">
        <v>0</v>
      </c>
      <c r="P35" s="9"/>
      <c r="Q35" s="9"/>
      <c r="R35" s="9"/>
      <c r="S35" s="9">
        <v>10</v>
      </c>
      <c r="T35" s="9">
        <v>8</v>
      </c>
      <c r="U35" s="9">
        <v>9</v>
      </c>
      <c r="V35" s="9">
        <v>3</v>
      </c>
      <c r="W35" s="9">
        <v>9</v>
      </c>
      <c r="X35" s="9">
        <v>5</v>
      </c>
      <c r="Y35" s="9">
        <v>8</v>
      </c>
      <c r="Z35" s="9">
        <v>5</v>
      </c>
      <c r="AA35" s="9">
        <v>4</v>
      </c>
      <c r="AB35" s="9">
        <v>8</v>
      </c>
      <c r="AC35" s="9">
        <v>5</v>
      </c>
      <c r="AD35" s="9">
        <v>8</v>
      </c>
      <c r="AE35" s="9">
        <v>9</v>
      </c>
      <c r="AF35" s="9"/>
      <c r="AG35" s="9">
        <v>4</v>
      </c>
      <c r="AH35" s="9">
        <v>4</v>
      </c>
      <c r="AI35" s="9">
        <v>8</v>
      </c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1:78" x14ac:dyDescent="0.2">
      <c r="A36" s="12">
        <v>11539</v>
      </c>
      <c r="B36" s="12">
        <v>265259</v>
      </c>
      <c r="C36" s="3" t="s">
        <v>14</v>
      </c>
      <c r="D36" s="3" t="s">
        <v>29</v>
      </c>
      <c r="E36" s="3">
        <v>5</v>
      </c>
      <c r="F36" s="9">
        <v>5</v>
      </c>
      <c r="G36" s="9">
        <v>0</v>
      </c>
      <c r="H36" s="9">
        <v>5</v>
      </c>
      <c r="I36" s="9">
        <v>5</v>
      </c>
      <c r="J36" s="9">
        <v>5</v>
      </c>
      <c r="K36" s="9">
        <v>5</v>
      </c>
      <c r="L36" s="9">
        <v>5</v>
      </c>
      <c r="M36" s="9"/>
      <c r="N36" s="9">
        <v>5</v>
      </c>
      <c r="O36" s="9">
        <v>0</v>
      </c>
      <c r="P36" s="9"/>
      <c r="Q36" s="9"/>
      <c r="R36" s="9"/>
      <c r="S36" s="9">
        <v>5</v>
      </c>
      <c r="T36" s="9">
        <v>5</v>
      </c>
      <c r="U36" s="9">
        <v>5</v>
      </c>
      <c r="V36" s="9">
        <v>5</v>
      </c>
      <c r="W36" s="9">
        <v>5</v>
      </c>
      <c r="X36" s="9">
        <v>5</v>
      </c>
      <c r="Y36" s="9">
        <v>5</v>
      </c>
      <c r="Z36" s="9">
        <v>0</v>
      </c>
      <c r="AA36" s="9">
        <v>5</v>
      </c>
      <c r="AB36" s="9">
        <v>5</v>
      </c>
      <c r="AC36" s="9">
        <v>5</v>
      </c>
      <c r="AD36" s="9">
        <v>5</v>
      </c>
      <c r="AE36" s="9">
        <v>5</v>
      </c>
      <c r="AF36" s="9"/>
      <c r="AG36" s="9">
        <v>5</v>
      </c>
      <c r="AH36" s="9">
        <v>5</v>
      </c>
      <c r="AI36" s="9">
        <v>5</v>
      </c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1:78" x14ac:dyDescent="0.2">
      <c r="A37" s="12">
        <v>11539</v>
      </c>
      <c r="B37" s="12">
        <v>265260</v>
      </c>
      <c r="C37" s="3" t="s">
        <v>14</v>
      </c>
      <c r="D37" s="3" t="s">
        <v>18</v>
      </c>
      <c r="E37" s="3">
        <v>10</v>
      </c>
      <c r="F37" s="9">
        <v>8</v>
      </c>
      <c r="G37" s="9">
        <v>0</v>
      </c>
      <c r="H37" s="9">
        <v>5</v>
      </c>
      <c r="I37" s="9">
        <v>7</v>
      </c>
      <c r="J37" s="9">
        <v>3</v>
      </c>
      <c r="K37" s="9">
        <v>4</v>
      </c>
      <c r="L37" s="9">
        <v>3</v>
      </c>
      <c r="M37" s="9"/>
      <c r="N37" s="9">
        <v>5</v>
      </c>
      <c r="O37" s="9">
        <v>0</v>
      </c>
      <c r="P37" s="9"/>
      <c r="Q37" s="9"/>
      <c r="R37" s="9"/>
      <c r="S37" s="9">
        <v>8</v>
      </c>
      <c r="T37" s="9">
        <v>2</v>
      </c>
      <c r="U37" s="9">
        <v>7</v>
      </c>
      <c r="V37" s="9">
        <v>7</v>
      </c>
      <c r="W37" s="9">
        <v>8</v>
      </c>
      <c r="X37" s="9">
        <v>2</v>
      </c>
      <c r="Y37" s="9">
        <v>5</v>
      </c>
      <c r="Z37" s="9">
        <v>0</v>
      </c>
      <c r="AA37" s="9">
        <v>6</v>
      </c>
      <c r="AB37" s="9">
        <v>5</v>
      </c>
      <c r="AC37" s="9">
        <v>4</v>
      </c>
      <c r="AD37" s="9">
        <v>6</v>
      </c>
      <c r="AE37" s="9">
        <v>5</v>
      </c>
      <c r="AF37" s="9"/>
      <c r="AG37" s="9">
        <v>8</v>
      </c>
      <c r="AH37" s="9">
        <v>7</v>
      </c>
      <c r="AI37" s="9">
        <v>7</v>
      </c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x14ac:dyDescent="0.2">
      <c r="A38" s="12">
        <v>11539</v>
      </c>
      <c r="B38" s="12">
        <v>265261</v>
      </c>
      <c r="C38" s="3" t="s">
        <v>14</v>
      </c>
      <c r="D38" s="3" t="s">
        <v>19</v>
      </c>
      <c r="E38" s="3">
        <v>10</v>
      </c>
      <c r="F38" s="9">
        <v>6</v>
      </c>
      <c r="G38" s="9">
        <v>0</v>
      </c>
      <c r="H38" s="9">
        <v>7</v>
      </c>
      <c r="I38" s="9">
        <v>7</v>
      </c>
      <c r="J38" s="9">
        <v>4</v>
      </c>
      <c r="K38" s="9">
        <v>5</v>
      </c>
      <c r="L38" s="9">
        <v>5</v>
      </c>
      <c r="M38" s="9"/>
      <c r="N38" s="9">
        <v>5</v>
      </c>
      <c r="O38" s="9">
        <v>0</v>
      </c>
      <c r="P38" s="9"/>
      <c r="Q38" s="9"/>
      <c r="R38" s="9"/>
      <c r="S38" s="9">
        <v>7</v>
      </c>
      <c r="T38" s="9">
        <v>5</v>
      </c>
      <c r="U38" s="9">
        <v>7</v>
      </c>
      <c r="V38" s="9">
        <v>4</v>
      </c>
      <c r="W38" s="9">
        <v>8</v>
      </c>
      <c r="X38" s="9">
        <v>6</v>
      </c>
      <c r="Y38" s="9">
        <v>4</v>
      </c>
      <c r="Z38" s="9">
        <v>0</v>
      </c>
      <c r="AA38" s="9">
        <v>3</v>
      </c>
      <c r="AB38" s="9">
        <v>6</v>
      </c>
      <c r="AC38" s="9">
        <v>3</v>
      </c>
      <c r="AD38" s="9">
        <v>3</v>
      </c>
      <c r="AE38" s="9">
        <v>6</v>
      </c>
      <c r="AF38" s="9"/>
      <c r="AG38" s="9">
        <v>5</v>
      </c>
      <c r="AH38" s="9">
        <v>7</v>
      </c>
      <c r="AI38" s="9">
        <v>8</v>
      </c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x14ac:dyDescent="0.2">
      <c r="A39" s="12">
        <v>11539</v>
      </c>
      <c r="B39" s="12">
        <v>265262</v>
      </c>
      <c r="C39" s="3" t="s">
        <v>14</v>
      </c>
      <c r="D39" s="3" t="s">
        <v>30</v>
      </c>
      <c r="E39" s="3">
        <v>20</v>
      </c>
      <c r="F39" s="9">
        <v>0</v>
      </c>
      <c r="G39" s="9">
        <v>0</v>
      </c>
      <c r="H39" s="9">
        <v>0</v>
      </c>
      <c r="I39" s="9">
        <v>20</v>
      </c>
      <c r="J39" s="9">
        <v>20</v>
      </c>
      <c r="K39" s="9">
        <v>20</v>
      </c>
      <c r="L39" s="9">
        <v>0</v>
      </c>
      <c r="M39" s="9"/>
      <c r="N39" s="9">
        <v>10</v>
      </c>
      <c r="O39" s="9">
        <v>0</v>
      </c>
      <c r="P39" s="9"/>
      <c r="Q39" s="9"/>
      <c r="R39" s="9"/>
      <c r="S39" s="9">
        <v>20</v>
      </c>
      <c r="T39" s="9">
        <v>20</v>
      </c>
      <c r="U39" s="9">
        <v>20</v>
      </c>
      <c r="V39" s="9">
        <v>20</v>
      </c>
      <c r="W39" s="9">
        <v>20</v>
      </c>
      <c r="X39" s="9">
        <v>20</v>
      </c>
      <c r="Y39" s="9">
        <v>20</v>
      </c>
      <c r="Z39" s="9">
        <v>20</v>
      </c>
      <c r="AA39" s="9">
        <v>20</v>
      </c>
      <c r="AB39" s="9">
        <v>0</v>
      </c>
      <c r="AC39" s="9">
        <v>20</v>
      </c>
      <c r="AD39" s="9">
        <v>20</v>
      </c>
      <c r="AE39" s="9">
        <v>20</v>
      </c>
      <c r="AF39" s="9"/>
      <c r="AG39" s="9">
        <v>20</v>
      </c>
      <c r="AH39" s="9">
        <v>20</v>
      </c>
      <c r="AI39" s="9">
        <v>20</v>
      </c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x14ac:dyDescent="0.2">
      <c r="A40" s="12">
        <v>11539</v>
      </c>
      <c r="B40" s="12">
        <v>265263</v>
      </c>
      <c r="C40" s="3" t="s">
        <v>14</v>
      </c>
      <c r="D40" s="3" t="s">
        <v>18</v>
      </c>
      <c r="E40" s="3">
        <v>40</v>
      </c>
      <c r="F40" s="14">
        <v>0</v>
      </c>
      <c r="G40" s="14">
        <v>0</v>
      </c>
      <c r="H40" s="14">
        <v>0</v>
      </c>
      <c r="I40" s="9">
        <v>24</v>
      </c>
      <c r="J40" s="9">
        <v>20</v>
      </c>
      <c r="K40" s="9">
        <v>26</v>
      </c>
      <c r="L40" s="9">
        <v>0</v>
      </c>
      <c r="M40" s="9"/>
      <c r="N40" s="9">
        <v>20</v>
      </c>
      <c r="O40" s="9">
        <v>0</v>
      </c>
      <c r="P40" s="9"/>
      <c r="Q40" s="9"/>
      <c r="R40" s="9"/>
      <c r="S40" s="9">
        <v>37</v>
      </c>
      <c r="T40" s="9">
        <v>23</v>
      </c>
      <c r="U40" s="9">
        <v>33</v>
      </c>
      <c r="V40" s="9">
        <v>33</v>
      </c>
      <c r="W40" s="9">
        <v>39</v>
      </c>
      <c r="X40" s="9">
        <v>30</v>
      </c>
      <c r="Y40" s="9">
        <v>26</v>
      </c>
      <c r="Z40" s="9">
        <v>20</v>
      </c>
      <c r="AA40" s="9">
        <v>33</v>
      </c>
      <c r="AB40" s="9">
        <v>0</v>
      </c>
      <c r="AC40" s="9">
        <v>12</v>
      </c>
      <c r="AD40" s="9">
        <v>23</v>
      </c>
      <c r="AE40" s="9">
        <v>32</v>
      </c>
      <c r="AF40" s="9"/>
      <c r="AG40" s="9">
        <v>26</v>
      </c>
      <c r="AH40" s="9">
        <v>32</v>
      </c>
      <c r="AI40" s="9">
        <v>25</v>
      </c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x14ac:dyDescent="0.2">
      <c r="A41" s="12">
        <v>11539</v>
      </c>
      <c r="B41" s="12">
        <v>265264</v>
      </c>
      <c r="C41" s="3" t="s">
        <v>14</v>
      </c>
      <c r="D41" s="3" t="s">
        <v>19</v>
      </c>
      <c r="E41" s="3">
        <v>40</v>
      </c>
      <c r="F41" s="14">
        <v>0</v>
      </c>
      <c r="G41" s="14">
        <v>0</v>
      </c>
      <c r="H41" s="14">
        <v>0</v>
      </c>
      <c r="I41" s="9">
        <v>29</v>
      </c>
      <c r="J41" s="9">
        <v>32</v>
      </c>
      <c r="K41" s="9">
        <v>28</v>
      </c>
      <c r="L41" s="9">
        <v>0</v>
      </c>
      <c r="M41" s="9"/>
      <c r="N41" s="9">
        <v>20</v>
      </c>
      <c r="O41" s="9">
        <v>0</v>
      </c>
      <c r="P41" s="9"/>
      <c r="Q41" s="9"/>
      <c r="R41" s="9"/>
      <c r="S41" s="9">
        <v>37</v>
      </c>
      <c r="T41" s="9">
        <v>26</v>
      </c>
      <c r="U41" s="9">
        <v>31</v>
      </c>
      <c r="V41" s="9">
        <v>30</v>
      </c>
      <c r="W41" s="9">
        <v>40</v>
      </c>
      <c r="X41" s="9">
        <v>30</v>
      </c>
      <c r="Y41" s="9">
        <v>30</v>
      </c>
      <c r="Z41" s="9">
        <v>20</v>
      </c>
      <c r="AA41" s="9">
        <v>33</v>
      </c>
      <c r="AB41" s="9">
        <v>0</v>
      </c>
      <c r="AC41" s="9">
        <v>12</v>
      </c>
      <c r="AD41" s="9">
        <v>25</v>
      </c>
      <c r="AE41" s="9">
        <v>30</v>
      </c>
      <c r="AF41" s="9"/>
      <c r="AG41" s="9">
        <v>26</v>
      </c>
      <c r="AH41" s="9">
        <v>30</v>
      </c>
      <c r="AI41" s="9">
        <v>31</v>
      </c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x14ac:dyDescent="0.2">
      <c r="A42" s="12">
        <v>11539</v>
      </c>
      <c r="B42" s="12">
        <v>265265</v>
      </c>
      <c r="C42" s="3" t="s">
        <v>14</v>
      </c>
      <c r="D42" s="3" t="s">
        <v>31</v>
      </c>
      <c r="E42" s="3">
        <v>10</v>
      </c>
      <c r="F42" s="14">
        <v>10</v>
      </c>
      <c r="G42" s="14">
        <v>0</v>
      </c>
      <c r="H42" s="14">
        <v>10</v>
      </c>
      <c r="I42" s="9">
        <v>10</v>
      </c>
      <c r="J42" s="9">
        <v>10</v>
      </c>
      <c r="K42" s="9">
        <v>10</v>
      </c>
      <c r="L42" s="9">
        <v>0</v>
      </c>
      <c r="M42" s="9"/>
      <c r="N42" s="9">
        <v>5</v>
      </c>
      <c r="O42" s="9">
        <v>0</v>
      </c>
      <c r="P42" s="9"/>
      <c r="Q42" s="9"/>
      <c r="R42" s="9"/>
      <c r="S42" s="9">
        <v>10</v>
      </c>
      <c r="T42" s="9">
        <v>10</v>
      </c>
      <c r="U42" s="9">
        <v>10</v>
      </c>
      <c r="V42" s="9">
        <v>10</v>
      </c>
      <c r="W42" s="9">
        <v>10</v>
      </c>
      <c r="X42" s="9">
        <v>10</v>
      </c>
      <c r="Y42" s="9">
        <v>10</v>
      </c>
      <c r="Z42" s="9">
        <v>10</v>
      </c>
      <c r="AA42" s="9">
        <v>10</v>
      </c>
      <c r="AB42" s="9">
        <v>10</v>
      </c>
      <c r="AC42" s="9">
        <v>10</v>
      </c>
      <c r="AD42" s="9">
        <v>0</v>
      </c>
      <c r="AE42" s="9">
        <v>10</v>
      </c>
      <c r="AF42" s="9"/>
      <c r="AG42" s="9">
        <v>10</v>
      </c>
      <c r="AH42" s="9">
        <v>10</v>
      </c>
      <c r="AI42" s="9">
        <v>10</v>
      </c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x14ac:dyDescent="0.2">
      <c r="A43" s="12">
        <v>11539</v>
      </c>
      <c r="B43" s="12">
        <v>265266</v>
      </c>
      <c r="C43" s="3" t="s">
        <v>14</v>
      </c>
      <c r="D43" s="3" t="s">
        <v>18</v>
      </c>
      <c r="E43" s="3">
        <v>20</v>
      </c>
      <c r="F43" s="14">
        <v>15</v>
      </c>
      <c r="G43" s="14">
        <v>0</v>
      </c>
      <c r="H43" s="14">
        <v>18</v>
      </c>
      <c r="I43" s="9">
        <v>15</v>
      </c>
      <c r="J43" s="9">
        <v>17</v>
      </c>
      <c r="K43" s="9">
        <v>18</v>
      </c>
      <c r="L43" s="9">
        <v>0</v>
      </c>
      <c r="M43" s="9"/>
      <c r="N43" s="9">
        <v>10</v>
      </c>
      <c r="O43" s="9">
        <v>0</v>
      </c>
      <c r="P43" s="9"/>
      <c r="Q43" s="9"/>
      <c r="R43" s="9"/>
      <c r="S43" s="9">
        <v>20</v>
      </c>
      <c r="T43" s="9">
        <v>14</v>
      </c>
      <c r="U43" s="9">
        <v>12</v>
      </c>
      <c r="V43" s="9">
        <v>14</v>
      </c>
      <c r="W43" s="9">
        <v>13</v>
      </c>
      <c r="X43" s="9">
        <v>13</v>
      </c>
      <c r="Y43" s="9">
        <v>16</v>
      </c>
      <c r="Z43" s="9">
        <v>10</v>
      </c>
      <c r="AA43" s="9">
        <v>5</v>
      </c>
      <c r="AB43" s="9">
        <v>20</v>
      </c>
      <c r="AC43" s="9">
        <v>16</v>
      </c>
      <c r="AD43" s="9">
        <v>0</v>
      </c>
      <c r="AE43" s="9">
        <v>11</v>
      </c>
      <c r="AF43" s="9"/>
      <c r="AG43" s="9">
        <v>8</v>
      </c>
      <c r="AH43" s="9">
        <v>19</v>
      </c>
      <c r="AI43" s="9">
        <v>12</v>
      </c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2">
        <v>11539</v>
      </c>
      <c r="B44" s="12">
        <v>265267</v>
      </c>
      <c r="C44" s="3" t="s">
        <v>14</v>
      </c>
      <c r="D44" s="3" t="s">
        <v>19</v>
      </c>
      <c r="E44" s="3">
        <v>20</v>
      </c>
      <c r="F44" s="14">
        <v>15</v>
      </c>
      <c r="G44" s="14">
        <v>0</v>
      </c>
      <c r="H44" s="14">
        <v>16</v>
      </c>
      <c r="I44" s="9">
        <v>14</v>
      </c>
      <c r="J44" s="9">
        <v>15</v>
      </c>
      <c r="K44" s="9">
        <v>15</v>
      </c>
      <c r="L44" s="9">
        <v>0</v>
      </c>
      <c r="M44" s="9"/>
      <c r="N44" s="9">
        <v>10</v>
      </c>
      <c r="O44" s="9">
        <v>0</v>
      </c>
      <c r="P44" s="9"/>
      <c r="Q44" s="9"/>
      <c r="R44" s="9"/>
      <c r="S44" s="9">
        <v>19</v>
      </c>
      <c r="T44" s="9">
        <v>12</v>
      </c>
      <c r="U44" s="9">
        <v>18</v>
      </c>
      <c r="V44" s="9">
        <v>13</v>
      </c>
      <c r="W44" s="9">
        <v>15</v>
      </c>
      <c r="X44" s="9">
        <v>13</v>
      </c>
      <c r="Y44" s="9">
        <v>16</v>
      </c>
      <c r="Z44" s="9">
        <v>10</v>
      </c>
      <c r="AA44" s="9">
        <v>4</v>
      </c>
      <c r="AB44" s="9">
        <v>16</v>
      </c>
      <c r="AC44" s="9">
        <v>15</v>
      </c>
      <c r="AD44" s="9">
        <v>0</v>
      </c>
      <c r="AE44" s="9">
        <v>12</v>
      </c>
      <c r="AF44" s="9"/>
      <c r="AG44" s="9">
        <v>1</v>
      </c>
      <c r="AH44" s="9">
        <v>17</v>
      </c>
      <c r="AI44" s="9">
        <v>10</v>
      </c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x14ac:dyDescent="0.2">
      <c r="A45" s="12">
        <v>11539</v>
      </c>
      <c r="B45" s="12">
        <v>265268</v>
      </c>
      <c r="C45" s="3" t="s">
        <v>14</v>
      </c>
      <c r="D45" s="3" t="s">
        <v>32</v>
      </c>
      <c r="E45" s="3">
        <v>10</v>
      </c>
      <c r="F45" s="14">
        <v>10</v>
      </c>
      <c r="G45" s="14">
        <v>0</v>
      </c>
      <c r="H45" s="14">
        <v>10</v>
      </c>
      <c r="I45" s="9">
        <v>10</v>
      </c>
      <c r="J45" s="9">
        <v>10</v>
      </c>
      <c r="K45" s="9">
        <v>10</v>
      </c>
      <c r="L45" s="9">
        <v>0</v>
      </c>
      <c r="M45" s="9"/>
      <c r="N45" s="9">
        <v>5</v>
      </c>
      <c r="O45" s="9">
        <v>0</v>
      </c>
      <c r="P45" s="9"/>
      <c r="Q45" s="9"/>
      <c r="R45" s="9"/>
      <c r="S45" s="9">
        <v>10</v>
      </c>
      <c r="T45" s="9">
        <v>10</v>
      </c>
      <c r="U45" s="9">
        <v>10</v>
      </c>
      <c r="V45" s="9">
        <v>10</v>
      </c>
      <c r="W45" s="9">
        <v>10</v>
      </c>
      <c r="X45" s="9">
        <v>10</v>
      </c>
      <c r="Y45" s="9">
        <v>10</v>
      </c>
      <c r="Z45" s="9">
        <v>10</v>
      </c>
      <c r="AA45" s="9">
        <v>10</v>
      </c>
      <c r="AB45" s="9">
        <v>10</v>
      </c>
      <c r="AC45" s="9">
        <v>10</v>
      </c>
      <c r="AD45" s="9">
        <v>0</v>
      </c>
      <c r="AE45" s="9">
        <v>10</v>
      </c>
      <c r="AF45" s="9"/>
      <c r="AG45" s="9">
        <v>10</v>
      </c>
      <c r="AH45" s="9">
        <v>10</v>
      </c>
      <c r="AI45" s="9">
        <v>10</v>
      </c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x14ac:dyDescent="0.2">
      <c r="A46" s="12">
        <v>11539</v>
      </c>
      <c r="B46" s="12">
        <v>265269</v>
      </c>
      <c r="C46" s="3" t="s">
        <v>14</v>
      </c>
      <c r="D46" s="3" t="s">
        <v>18</v>
      </c>
      <c r="E46" s="3">
        <v>20</v>
      </c>
      <c r="F46" s="14">
        <v>15</v>
      </c>
      <c r="G46" s="14">
        <v>0</v>
      </c>
      <c r="H46" s="14">
        <v>15</v>
      </c>
      <c r="I46" s="9">
        <v>16</v>
      </c>
      <c r="J46" s="9">
        <v>17</v>
      </c>
      <c r="K46" s="9">
        <v>18</v>
      </c>
      <c r="L46" s="9">
        <v>0</v>
      </c>
      <c r="M46" s="9"/>
      <c r="N46" s="9">
        <v>10</v>
      </c>
      <c r="O46" s="9">
        <v>0</v>
      </c>
      <c r="P46" s="9"/>
      <c r="Q46" s="9"/>
      <c r="R46" s="9"/>
      <c r="S46" s="9">
        <v>20</v>
      </c>
      <c r="T46" s="9">
        <v>20</v>
      </c>
      <c r="U46" s="9">
        <v>12</v>
      </c>
      <c r="V46" s="9">
        <v>13</v>
      </c>
      <c r="W46" s="9">
        <v>5</v>
      </c>
      <c r="X46" s="9">
        <v>13</v>
      </c>
      <c r="Y46" s="9">
        <v>16</v>
      </c>
      <c r="Z46" s="9">
        <v>10</v>
      </c>
      <c r="AA46" s="9">
        <v>14</v>
      </c>
      <c r="AB46" s="9">
        <v>20</v>
      </c>
      <c r="AC46" s="9">
        <v>17</v>
      </c>
      <c r="AD46" s="9">
        <v>0</v>
      </c>
      <c r="AE46" s="9">
        <v>13</v>
      </c>
      <c r="AF46" s="9"/>
      <c r="AG46" s="9">
        <v>7</v>
      </c>
      <c r="AH46" s="9">
        <v>19</v>
      </c>
      <c r="AI46" s="9">
        <v>12</v>
      </c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x14ac:dyDescent="0.2">
      <c r="A47" s="12">
        <v>11539</v>
      </c>
      <c r="B47" s="12">
        <v>265270</v>
      </c>
      <c r="C47" s="3" t="s">
        <v>14</v>
      </c>
      <c r="D47" s="3" t="s">
        <v>19</v>
      </c>
      <c r="E47" s="3">
        <v>20</v>
      </c>
      <c r="F47" s="14">
        <v>15</v>
      </c>
      <c r="G47" s="14">
        <v>0</v>
      </c>
      <c r="H47" s="14">
        <v>15</v>
      </c>
      <c r="I47" s="9">
        <v>14</v>
      </c>
      <c r="J47" s="9">
        <v>10</v>
      </c>
      <c r="K47" s="9">
        <v>15</v>
      </c>
      <c r="L47" s="9">
        <v>0</v>
      </c>
      <c r="M47" s="9"/>
      <c r="N47" s="9">
        <v>10</v>
      </c>
      <c r="O47" s="9">
        <v>0</v>
      </c>
      <c r="P47" s="9"/>
      <c r="Q47" s="9"/>
      <c r="R47" s="9"/>
      <c r="S47" s="9">
        <v>18</v>
      </c>
      <c r="T47" s="9">
        <v>17</v>
      </c>
      <c r="U47" s="9">
        <v>18</v>
      </c>
      <c r="V47" s="9">
        <v>7</v>
      </c>
      <c r="W47" s="9">
        <v>0</v>
      </c>
      <c r="X47" s="9">
        <v>13</v>
      </c>
      <c r="Y47" s="9">
        <v>16</v>
      </c>
      <c r="Z47" s="9">
        <v>10</v>
      </c>
      <c r="AA47" s="9">
        <v>14</v>
      </c>
      <c r="AB47" s="9">
        <v>16</v>
      </c>
      <c r="AC47" s="9">
        <v>16</v>
      </c>
      <c r="AD47" s="9">
        <v>0</v>
      </c>
      <c r="AE47" s="9">
        <v>14</v>
      </c>
      <c r="AF47" s="9"/>
      <c r="AG47" s="9">
        <v>1</v>
      </c>
      <c r="AH47" s="9">
        <v>17</v>
      </c>
      <c r="AI47" s="9">
        <v>10</v>
      </c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x14ac:dyDescent="0.2">
      <c r="A48" s="12">
        <v>11539</v>
      </c>
      <c r="B48" s="12">
        <v>265271</v>
      </c>
      <c r="C48" s="3" t="s">
        <v>14</v>
      </c>
      <c r="D48" s="3" t="s">
        <v>33</v>
      </c>
      <c r="E48" s="3">
        <v>5</v>
      </c>
      <c r="F48" s="14">
        <v>5</v>
      </c>
      <c r="G48" s="14">
        <v>0</v>
      </c>
      <c r="H48" s="14">
        <v>5</v>
      </c>
      <c r="I48" s="9">
        <v>5</v>
      </c>
      <c r="J48" s="9">
        <v>5</v>
      </c>
      <c r="K48" s="9">
        <v>5</v>
      </c>
      <c r="L48" s="9">
        <v>0</v>
      </c>
      <c r="M48" s="9"/>
      <c r="N48" s="9">
        <v>5</v>
      </c>
      <c r="O48" s="9">
        <v>0</v>
      </c>
      <c r="P48" s="9"/>
      <c r="Q48" s="9"/>
      <c r="R48" s="9"/>
      <c r="S48" s="9">
        <v>5</v>
      </c>
      <c r="T48" s="9">
        <v>5</v>
      </c>
      <c r="U48" s="9">
        <v>5</v>
      </c>
      <c r="V48" s="9">
        <v>5</v>
      </c>
      <c r="W48" s="9">
        <v>5</v>
      </c>
      <c r="X48" s="9">
        <v>5</v>
      </c>
      <c r="Y48" s="9">
        <v>5</v>
      </c>
      <c r="Z48" s="9">
        <v>5</v>
      </c>
      <c r="AA48" s="9">
        <v>5</v>
      </c>
      <c r="AB48" s="9">
        <v>5</v>
      </c>
      <c r="AC48" s="9">
        <v>5</v>
      </c>
      <c r="AD48" s="9">
        <v>0</v>
      </c>
      <c r="AE48" s="9">
        <v>5</v>
      </c>
      <c r="AF48" s="9"/>
      <c r="AG48" s="9">
        <v>5</v>
      </c>
      <c r="AH48" s="9">
        <v>5</v>
      </c>
      <c r="AI48" s="9">
        <v>5</v>
      </c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x14ac:dyDescent="0.2">
      <c r="A49" s="12">
        <v>11539</v>
      </c>
      <c r="B49" s="12">
        <v>265272</v>
      </c>
      <c r="C49" s="3" t="s">
        <v>14</v>
      </c>
      <c r="D49" s="3" t="s">
        <v>18</v>
      </c>
      <c r="E49" s="3">
        <v>10</v>
      </c>
      <c r="F49" s="14">
        <v>7</v>
      </c>
      <c r="G49" s="14">
        <v>0</v>
      </c>
      <c r="H49" s="14">
        <v>6</v>
      </c>
      <c r="I49" s="9">
        <v>5</v>
      </c>
      <c r="J49" s="9">
        <v>7</v>
      </c>
      <c r="K49" s="9">
        <v>6</v>
      </c>
      <c r="L49" s="9">
        <v>0</v>
      </c>
      <c r="M49" s="9"/>
      <c r="N49" s="9">
        <v>5</v>
      </c>
      <c r="O49" s="9">
        <v>0</v>
      </c>
      <c r="P49" s="9"/>
      <c r="Q49" s="9"/>
      <c r="R49" s="9"/>
      <c r="S49" s="9">
        <v>10</v>
      </c>
      <c r="T49" s="9">
        <v>6</v>
      </c>
      <c r="U49" s="9">
        <v>8</v>
      </c>
      <c r="V49" s="9">
        <v>5</v>
      </c>
      <c r="W49" s="9">
        <v>9</v>
      </c>
      <c r="X49" s="9">
        <v>5</v>
      </c>
      <c r="Y49" s="9">
        <v>5</v>
      </c>
      <c r="Z49" s="9">
        <v>5</v>
      </c>
      <c r="AA49" s="9">
        <v>7</v>
      </c>
      <c r="AB49" s="9">
        <v>7</v>
      </c>
      <c r="AC49" s="9">
        <v>9</v>
      </c>
      <c r="AD49" s="9">
        <v>0</v>
      </c>
      <c r="AE49" s="9">
        <v>6</v>
      </c>
      <c r="AF49" s="9"/>
      <c r="AG49" s="9">
        <v>6</v>
      </c>
      <c r="AH49" s="9">
        <v>6</v>
      </c>
      <c r="AI49" s="9">
        <v>4</v>
      </c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x14ac:dyDescent="0.2">
      <c r="A50" s="12">
        <v>11539</v>
      </c>
      <c r="B50" s="12">
        <v>265273</v>
      </c>
      <c r="C50" s="3" t="s">
        <v>14</v>
      </c>
      <c r="D50" s="3" t="s">
        <v>19</v>
      </c>
      <c r="E50" s="3">
        <v>10</v>
      </c>
      <c r="F50" s="14">
        <v>8</v>
      </c>
      <c r="G50" s="14">
        <v>0</v>
      </c>
      <c r="H50" s="14">
        <v>7</v>
      </c>
      <c r="I50" s="9">
        <v>9</v>
      </c>
      <c r="J50" s="9">
        <v>8</v>
      </c>
      <c r="K50" s="9">
        <v>5</v>
      </c>
      <c r="L50" s="9">
        <v>0</v>
      </c>
      <c r="M50" s="9"/>
      <c r="N50" s="9">
        <v>5</v>
      </c>
      <c r="O50" s="9">
        <v>0</v>
      </c>
      <c r="P50" s="9"/>
      <c r="Q50" s="9"/>
      <c r="R50" s="9"/>
      <c r="S50" s="9">
        <v>9</v>
      </c>
      <c r="T50" s="9">
        <v>5</v>
      </c>
      <c r="U50" s="9">
        <v>9</v>
      </c>
      <c r="V50" s="9">
        <v>5</v>
      </c>
      <c r="W50" s="9">
        <v>6</v>
      </c>
      <c r="X50" s="9">
        <v>6</v>
      </c>
      <c r="Y50" s="9">
        <v>5</v>
      </c>
      <c r="Z50" s="9">
        <v>5</v>
      </c>
      <c r="AA50" s="9">
        <v>8</v>
      </c>
      <c r="AB50" s="9">
        <v>8</v>
      </c>
      <c r="AC50" s="9">
        <v>5</v>
      </c>
      <c r="AD50" s="9">
        <v>0</v>
      </c>
      <c r="AE50" s="9">
        <v>4</v>
      </c>
      <c r="AF50" s="9"/>
      <c r="AG50" s="9">
        <v>4</v>
      </c>
      <c r="AH50" s="9">
        <v>5</v>
      </c>
      <c r="AI50" s="9">
        <v>5</v>
      </c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x14ac:dyDescent="0.2">
      <c r="A51" s="12">
        <v>11539</v>
      </c>
      <c r="B51" s="12">
        <v>265274</v>
      </c>
      <c r="C51" s="3" t="s">
        <v>14</v>
      </c>
      <c r="D51" s="3" t="s">
        <v>34</v>
      </c>
      <c r="E51" s="3">
        <v>5</v>
      </c>
      <c r="F51" s="14">
        <v>5</v>
      </c>
      <c r="G51" s="14">
        <v>0</v>
      </c>
      <c r="H51" s="14">
        <v>5</v>
      </c>
      <c r="I51" s="9">
        <v>5</v>
      </c>
      <c r="J51" s="9">
        <v>5</v>
      </c>
      <c r="K51" s="9">
        <v>5</v>
      </c>
      <c r="L51" s="9">
        <v>0</v>
      </c>
      <c r="M51" s="9"/>
      <c r="N51" s="9">
        <v>5</v>
      </c>
      <c r="O51" s="9">
        <v>0</v>
      </c>
      <c r="P51" s="9"/>
      <c r="Q51" s="9"/>
      <c r="R51" s="9"/>
      <c r="S51" s="9">
        <v>5</v>
      </c>
      <c r="T51" s="9">
        <v>5</v>
      </c>
      <c r="U51" s="9">
        <v>5</v>
      </c>
      <c r="V51" s="9">
        <v>5</v>
      </c>
      <c r="W51" s="9">
        <v>5</v>
      </c>
      <c r="X51" s="9">
        <v>5</v>
      </c>
      <c r="Y51" s="9">
        <v>0</v>
      </c>
      <c r="Z51" s="9">
        <v>5</v>
      </c>
      <c r="AA51" s="9">
        <v>5</v>
      </c>
      <c r="AB51" s="9">
        <v>5</v>
      </c>
      <c r="AC51" s="9">
        <v>5</v>
      </c>
      <c r="AD51" s="9">
        <v>5</v>
      </c>
      <c r="AE51" s="9">
        <v>5</v>
      </c>
      <c r="AF51" s="9"/>
      <c r="AG51" s="9">
        <v>5</v>
      </c>
      <c r="AH51" s="9">
        <v>5</v>
      </c>
      <c r="AI51" s="9">
        <v>5</v>
      </c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1:78" x14ac:dyDescent="0.2">
      <c r="A52" s="12">
        <v>11539</v>
      </c>
      <c r="B52" s="12">
        <v>265275</v>
      </c>
      <c r="C52" s="3" t="s">
        <v>14</v>
      </c>
      <c r="D52" s="3" t="s">
        <v>18</v>
      </c>
      <c r="E52" s="3">
        <v>10</v>
      </c>
      <c r="F52" s="14">
        <v>8</v>
      </c>
      <c r="G52" s="14">
        <v>0</v>
      </c>
      <c r="H52" s="14">
        <v>5</v>
      </c>
      <c r="I52" s="9">
        <v>8</v>
      </c>
      <c r="J52" s="9">
        <v>7</v>
      </c>
      <c r="K52" s="9">
        <v>10</v>
      </c>
      <c r="L52" s="9">
        <v>0</v>
      </c>
      <c r="M52" s="9"/>
      <c r="N52" s="9">
        <v>5</v>
      </c>
      <c r="O52" s="9">
        <v>0</v>
      </c>
      <c r="P52" s="9"/>
      <c r="Q52" s="9"/>
      <c r="R52" s="9"/>
      <c r="S52" s="9">
        <v>8</v>
      </c>
      <c r="T52" s="9">
        <v>5</v>
      </c>
      <c r="U52" s="9">
        <v>7</v>
      </c>
      <c r="V52" s="9">
        <v>10</v>
      </c>
      <c r="W52" s="9">
        <v>9</v>
      </c>
      <c r="X52" s="9">
        <v>3</v>
      </c>
      <c r="Y52" s="9">
        <v>0</v>
      </c>
      <c r="Z52" s="9">
        <v>5</v>
      </c>
      <c r="AA52" s="9">
        <v>7</v>
      </c>
      <c r="AB52" s="9">
        <v>1</v>
      </c>
      <c r="AC52" s="9">
        <v>4</v>
      </c>
      <c r="AD52" s="9">
        <v>6</v>
      </c>
      <c r="AE52" s="9">
        <v>6</v>
      </c>
      <c r="AF52" s="9"/>
      <c r="AG52" s="9">
        <v>4</v>
      </c>
      <c r="AH52" s="9">
        <v>3</v>
      </c>
      <c r="AI52" s="9">
        <v>2</v>
      </c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 x14ac:dyDescent="0.2">
      <c r="A53" s="12">
        <v>11539</v>
      </c>
      <c r="B53" s="12">
        <v>265276</v>
      </c>
      <c r="C53" s="3" t="s">
        <v>14</v>
      </c>
      <c r="D53" s="3" t="s">
        <v>19</v>
      </c>
      <c r="E53" s="3">
        <v>10</v>
      </c>
      <c r="F53" s="14">
        <v>7</v>
      </c>
      <c r="G53" s="14">
        <v>0</v>
      </c>
      <c r="H53" s="14">
        <v>5</v>
      </c>
      <c r="I53" s="9">
        <v>6</v>
      </c>
      <c r="J53" s="9">
        <v>8</v>
      </c>
      <c r="K53" s="9">
        <v>7</v>
      </c>
      <c r="L53" s="9">
        <v>0</v>
      </c>
      <c r="M53" s="9"/>
      <c r="N53" s="9">
        <v>5</v>
      </c>
      <c r="O53" s="9">
        <v>0</v>
      </c>
      <c r="P53" s="9"/>
      <c r="Q53" s="9"/>
      <c r="R53" s="9"/>
      <c r="S53" s="9">
        <v>8</v>
      </c>
      <c r="T53" s="9">
        <v>7</v>
      </c>
      <c r="U53" s="9">
        <v>8</v>
      </c>
      <c r="V53" s="9">
        <v>8</v>
      </c>
      <c r="W53" s="9">
        <v>7</v>
      </c>
      <c r="X53" s="9">
        <v>3</v>
      </c>
      <c r="Y53" s="9">
        <v>0</v>
      </c>
      <c r="Z53" s="9">
        <v>5</v>
      </c>
      <c r="AA53" s="9">
        <v>5</v>
      </c>
      <c r="AB53" s="9">
        <v>3</v>
      </c>
      <c r="AC53" s="9">
        <v>4</v>
      </c>
      <c r="AD53" s="9">
        <v>5</v>
      </c>
      <c r="AE53" s="9">
        <v>5</v>
      </c>
      <c r="AF53" s="9"/>
      <c r="AG53" s="9">
        <v>5</v>
      </c>
      <c r="AH53" s="9">
        <v>3</v>
      </c>
      <c r="AI53" s="9">
        <v>2</v>
      </c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1:78" x14ac:dyDescent="0.2">
      <c r="A54" s="12">
        <v>11539</v>
      </c>
      <c r="B54" s="12">
        <v>265277</v>
      </c>
      <c r="C54" s="3" t="s">
        <v>14</v>
      </c>
      <c r="D54" s="3" t="s">
        <v>35</v>
      </c>
      <c r="E54" s="3">
        <v>20</v>
      </c>
      <c r="F54" s="14">
        <v>20</v>
      </c>
      <c r="G54" s="14">
        <v>0</v>
      </c>
      <c r="H54" s="14">
        <v>0</v>
      </c>
      <c r="I54" s="9">
        <v>0</v>
      </c>
      <c r="J54" s="9">
        <v>0</v>
      </c>
      <c r="K54" s="9">
        <v>20</v>
      </c>
      <c r="L54" s="9">
        <v>0</v>
      </c>
      <c r="M54" s="9"/>
      <c r="N54" s="9">
        <v>0</v>
      </c>
      <c r="O54" s="9">
        <v>0</v>
      </c>
      <c r="P54" s="9"/>
      <c r="Q54" s="9"/>
      <c r="R54" s="9"/>
      <c r="S54" s="9">
        <v>20</v>
      </c>
      <c r="T54" s="9">
        <v>20</v>
      </c>
      <c r="U54" s="9">
        <v>20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20</v>
      </c>
      <c r="AB54" s="9">
        <v>0</v>
      </c>
      <c r="AC54" s="9">
        <v>0</v>
      </c>
      <c r="AD54" s="9">
        <v>20</v>
      </c>
      <c r="AE54" s="9">
        <v>20</v>
      </c>
      <c r="AF54" s="9"/>
      <c r="AG54" s="9">
        <v>0</v>
      </c>
      <c r="AH54" s="9">
        <v>20</v>
      </c>
      <c r="AI54" s="9">
        <v>0</v>
      </c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1:78" x14ac:dyDescent="0.2">
      <c r="A55" s="12">
        <v>11539</v>
      </c>
      <c r="B55" s="12">
        <v>265278</v>
      </c>
      <c r="C55" s="3" t="s">
        <v>14</v>
      </c>
      <c r="D55" s="3" t="s">
        <v>36</v>
      </c>
      <c r="E55" s="3">
        <v>20</v>
      </c>
      <c r="F55" s="14">
        <v>14</v>
      </c>
      <c r="G55" s="14">
        <v>15</v>
      </c>
      <c r="H55" s="14">
        <v>15</v>
      </c>
      <c r="I55" s="9">
        <v>15</v>
      </c>
      <c r="J55" s="9">
        <v>14</v>
      </c>
      <c r="K55" s="9">
        <v>15</v>
      </c>
      <c r="L55" s="9">
        <v>12</v>
      </c>
      <c r="M55" s="9"/>
      <c r="N55" s="9">
        <v>10</v>
      </c>
      <c r="O55" s="9">
        <v>0</v>
      </c>
      <c r="P55" s="9"/>
      <c r="Q55" s="9"/>
      <c r="R55" s="9"/>
      <c r="S55" s="9">
        <v>18</v>
      </c>
      <c r="T55" s="9">
        <v>16</v>
      </c>
      <c r="U55" s="9">
        <v>15</v>
      </c>
      <c r="V55" s="9">
        <v>16</v>
      </c>
      <c r="W55" s="9">
        <v>16</v>
      </c>
      <c r="X55" s="9">
        <v>12</v>
      </c>
      <c r="Y55" s="9">
        <v>20</v>
      </c>
      <c r="Z55" s="9">
        <v>14</v>
      </c>
      <c r="AA55" s="9">
        <v>18</v>
      </c>
      <c r="AB55" s="9">
        <v>14</v>
      </c>
      <c r="AC55" s="9">
        <v>16</v>
      </c>
      <c r="AD55" s="9">
        <v>15</v>
      </c>
      <c r="AE55" s="9">
        <v>13</v>
      </c>
      <c r="AF55" s="9"/>
      <c r="AG55" s="9">
        <v>16</v>
      </c>
      <c r="AH55" s="9">
        <v>16</v>
      </c>
      <c r="AI55" s="9">
        <v>14</v>
      </c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1:78" x14ac:dyDescent="0.2">
      <c r="A56" s="12">
        <v>11539</v>
      </c>
      <c r="B56" s="12">
        <v>265279</v>
      </c>
      <c r="C56" s="3" t="s">
        <v>14</v>
      </c>
      <c r="D56" s="3" t="s">
        <v>37</v>
      </c>
      <c r="E56" s="3">
        <v>20</v>
      </c>
      <c r="F56" s="14">
        <v>0</v>
      </c>
      <c r="G56" s="14">
        <v>0</v>
      </c>
      <c r="H56" s="14">
        <v>0</v>
      </c>
      <c r="I56" s="9">
        <v>0</v>
      </c>
      <c r="J56" s="9">
        <v>0</v>
      </c>
      <c r="K56" s="9">
        <v>0</v>
      </c>
      <c r="L56" s="9">
        <v>0</v>
      </c>
      <c r="M56" s="9"/>
      <c r="N56" s="9">
        <v>0</v>
      </c>
      <c r="O56" s="9">
        <v>0</v>
      </c>
      <c r="P56" s="9"/>
      <c r="Q56" s="9"/>
      <c r="R56" s="9"/>
      <c r="S56" s="9">
        <v>0</v>
      </c>
      <c r="T56" s="9">
        <v>20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20</v>
      </c>
      <c r="AE56" s="9">
        <v>0</v>
      </c>
      <c r="AF56" s="9"/>
      <c r="AG56" s="9">
        <v>0</v>
      </c>
      <c r="AH56" s="9">
        <v>20</v>
      </c>
      <c r="AI56" s="9">
        <v>0</v>
      </c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 x14ac:dyDescent="0.2">
      <c r="A57" s="12">
        <v>11539</v>
      </c>
      <c r="B57" s="12">
        <v>101368</v>
      </c>
      <c r="C57" s="3" t="s">
        <v>14</v>
      </c>
      <c r="D57" s="3" t="s">
        <v>38</v>
      </c>
      <c r="E57" s="3">
        <v>20</v>
      </c>
      <c r="F57" s="14">
        <v>14</v>
      </c>
      <c r="G57" s="14">
        <v>15</v>
      </c>
      <c r="H57" s="14">
        <v>15</v>
      </c>
      <c r="I57" s="9">
        <v>15</v>
      </c>
      <c r="J57" s="9">
        <v>14</v>
      </c>
      <c r="K57" s="9">
        <v>15</v>
      </c>
      <c r="L57" s="9">
        <v>12</v>
      </c>
      <c r="M57" s="9"/>
      <c r="N57" s="9">
        <v>10</v>
      </c>
      <c r="O57" s="9">
        <v>0</v>
      </c>
      <c r="P57" s="9"/>
      <c r="Q57" s="9"/>
      <c r="R57" s="9"/>
      <c r="S57" s="9">
        <v>18</v>
      </c>
      <c r="T57" s="9">
        <v>16</v>
      </c>
      <c r="U57" s="9">
        <v>15</v>
      </c>
      <c r="V57" s="9">
        <v>16</v>
      </c>
      <c r="W57" s="9">
        <v>16</v>
      </c>
      <c r="X57" s="9">
        <v>12</v>
      </c>
      <c r="Y57" s="9">
        <v>20</v>
      </c>
      <c r="Z57" s="9">
        <v>14</v>
      </c>
      <c r="AA57" s="9">
        <v>18</v>
      </c>
      <c r="AB57" s="9">
        <v>14</v>
      </c>
      <c r="AC57" s="9">
        <v>16</v>
      </c>
      <c r="AD57" s="9">
        <v>15</v>
      </c>
      <c r="AE57" s="9">
        <v>13</v>
      </c>
      <c r="AF57" s="9"/>
      <c r="AG57" s="9">
        <v>16</v>
      </c>
      <c r="AH57" s="9">
        <v>16</v>
      </c>
      <c r="AI57" s="9">
        <v>14</v>
      </c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1:78" x14ac:dyDescent="0.2">
      <c r="A58" s="12">
        <v>11539</v>
      </c>
      <c r="B58" s="12">
        <v>101369</v>
      </c>
      <c r="C58" s="3" t="s">
        <v>14</v>
      </c>
      <c r="D58" s="3" t="s">
        <v>39</v>
      </c>
      <c r="E58" s="3">
        <v>20</v>
      </c>
      <c r="F58" s="14">
        <v>20</v>
      </c>
      <c r="G58" s="14">
        <v>20</v>
      </c>
      <c r="H58" s="14">
        <v>0</v>
      </c>
      <c r="I58" s="9">
        <v>20</v>
      </c>
      <c r="J58" s="9">
        <v>20</v>
      </c>
      <c r="K58" s="9">
        <v>20</v>
      </c>
      <c r="L58" s="9">
        <v>20</v>
      </c>
      <c r="M58" s="9"/>
      <c r="N58" s="9">
        <v>10</v>
      </c>
      <c r="O58" s="9">
        <v>0</v>
      </c>
      <c r="P58" s="9"/>
      <c r="Q58" s="9"/>
      <c r="R58" s="9"/>
      <c r="S58" s="9">
        <v>20</v>
      </c>
      <c r="T58" s="9">
        <v>20</v>
      </c>
      <c r="U58" s="9">
        <v>18</v>
      </c>
      <c r="V58" s="9">
        <v>20</v>
      </c>
      <c r="W58" s="9">
        <v>20</v>
      </c>
      <c r="X58" s="9">
        <v>20</v>
      </c>
      <c r="Y58" s="9">
        <v>20</v>
      </c>
      <c r="Z58" s="9">
        <v>20</v>
      </c>
      <c r="AA58" s="9">
        <v>14</v>
      </c>
      <c r="AB58" s="9">
        <v>20</v>
      </c>
      <c r="AC58" s="9">
        <v>18</v>
      </c>
      <c r="AD58" s="9">
        <v>14</v>
      </c>
      <c r="AE58" s="9">
        <v>20</v>
      </c>
      <c r="AF58" s="9"/>
      <c r="AG58" s="9">
        <v>20</v>
      </c>
      <c r="AH58" s="9">
        <v>20</v>
      </c>
      <c r="AI58" s="9">
        <v>20</v>
      </c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 x14ac:dyDescent="0.2">
      <c r="A59" s="12">
        <v>11539</v>
      </c>
      <c r="B59" s="12">
        <v>101370</v>
      </c>
      <c r="C59" s="3" t="s">
        <v>14</v>
      </c>
      <c r="D59" s="3" t="s">
        <v>40</v>
      </c>
      <c r="E59" s="3">
        <v>20</v>
      </c>
      <c r="F59" s="14">
        <v>14</v>
      </c>
      <c r="G59" s="14">
        <v>15</v>
      </c>
      <c r="H59" s="14">
        <v>0</v>
      </c>
      <c r="I59" s="9">
        <v>14</v>
      </c>
      <c r="J59" s="9">
        <v>16</v>
      </c>
      <c r="K59" s="9">
        <v>18</v>
      </c>
      <c r="L59" s="9">
        <v>18</v>
      </c>
      <c r="M59" s="9"/>
      <c r="N59" s="9">
        <v>10</v>
      </c>
      <c r="O59" s="9">
        <v>0</v>
      </c>
      <c r="P59" s="9"/>
      <c r="Q59" s="9"/>
      <c r="R59" s="9"/>
      <c r="S59" s="9">
        <v>18</v>
      </c>
      <c r="T59" s="9">
        <v>16</v>
      </c>
      <c r="U59" s="9">
        <v>18</v>
      </c>
      <c r="V59" s="9">
        <v>13</v>
      </c>
      <c r="W59" s="9">
        <v>18</v>
      </c>
      <c r="X59" s="9">
        <v>14</v>
      </c>
      <c r="Y59" s="9">
        <v>20</v>
      </c>
      <c r="Z59" s="9">
        <v>20</v>
      </c>
      <c r="AA59" s="9">
        <v>14</v>
      </c>
      <c r="AB59" s="9">
        <v>20</v>
      </c>
      <c r="AC59" s="9">
        <v>18</v>
      </c>
      <c r="AD59" s="9">
        <v>14</v>
      </c>
      <c r="AE59" s="9">
        <v>14</v>
      </c>
      <c r="AF59" s="9"/>
      <c r="AG59" s="9">
        <v>16</v>
      </c>
      <c r="AH59" s="9">
        <v>17</v>
      </c>
      <c r="AI59" s="9">
        <v>16</v>
      </c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1:78" x14ac:dyDescent="0.2">
      <c r="A60" s="12">
        <v>11539</v>
      </c>
      <c r="B60" s="12">
        <v>101371</v>
      </c>
      <c r="C60" s="3" t="s">
        <v>14</v>
      </c>
      <c r="D60" s="3" t="s">
        <v>41</v>
      </c>
      <c r="E60" s="3">
        <v>100</v>
      </c>
      <c r="F60" s="14">
        <v>65</v>
      </c>
      <c r="G60" s="14">
        <v>75</v>
      </c>
      <c r="H60" s="14">
        <v>0</v>
      </c>
      <c r="I60" s="9">
        <v>95</v>
      </c>
      <c r="J60" s="9">
        <v>80</v>
      </c>
      <c r="K60" s="9">
        <v>85</v>
      </c>
      <c r="L60" s="9">
        <v>80</v>
      </c>
      <c r="M60" s="9"/>
      <c r="N60" s="9">
        <v>95</v>
      </c>
      <c r="O60" s="9">
        <v>50</v>
      </c>
      <c r="P60" s="9"/>
      <c r="Q60" s="9"/>
      <c r="R60" s="9"/>
      <c r="S60" s="9">
        <v>70</v>
      </c>
      <c r="T60" s="9">
        <v>90</v>
      </c>
      <c r="U60" s="9">
        <v>95</v>
      </c>
      <c r="V60" s="9">
        <v>90</v>
      </c>
      <c r="W60" s="9">
        <v>90</v>
      </c>
      <c r="X60" s="9">
        <v>60</v>
      </c>
      <c r="Y60" s="9">
        <v>70</v>
      </c>
      <c r="Z60" s="9">
        <v>75</v>
      </c>
      <c r="AA60" s="9">
        <v>75</v>
      </c>
      <c r="AB60" s="9">
        <v>75</v>
      </c>
      <c r="AC60" s="9">
        <v>75</v>
      </c>
      <c r="AD60" s="9">
        <v>75</v>
      </c>
      <c r="AE60" s="9">
        <v>95</v>
      </c>
      <c r="AF60" s="9"/>
      <c r="AG60" s="9">
        <v>90</v>
      </c>
      <c r="AH60" s="9">
        <v>70</v>
      </c>
      <c r="AI60" s="9">
        <v>90</v>
      </c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1:78" x14ac:dyDescent="0.2">
      <c r="A61" s="12">
        <v>11539</v>
      </c>
      <c r="B61" s="12">
        <v>265285</v>
      </c>
      <c r="C61" s="15" t="s">
        <v>42</v>
      </c>
      <c r="D61" s="15" t="s">
        <v>43</v>
      </c>
      <c r="E61" s="15">
        <v>-50</v>
      </c>
      <c r="F61" s="16"/>
      <c r="G61" s="16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 x14ac:dyDescent="0.2">
      <c r="A62" s="12">
        <v>11539</v>
      </c>
      <c r="B62" s="12">
        <v>265286</v>
      </c>
      <c r="C62" s="15" t="s">
        <v>42</v>
      </c>
      <c r="D62" s="15" t="s">
        <v>44</v>
      </c>
      <c r="E62" s="15">
        <v>-10</v>
      </c>
      <c r="F62" s="16"/>
      <c r="G62" s="16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 x14ac:dyDescent="0.2">
      <c r="C64" t="s">
        <v>45</v>
      </c>
      <c r="E64">
        <f>SUMIF($E$6:$E$62, "&gt;0")</f>
        <v>1020</v>
      </c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3:78" x14ac:dyDescent="0.2">
      <c r="C65" t="s">
        <v>46</v>
      </c>
      <c r="F65" s="18">
        <f>SUM($F$7:$F$62)</f>
        <v>704</v>
      </c>
      <c r="G65" s="18">
        <f>SUM($G$7:$G$62)</f>
        <v>484</v>
      </c>
      <c r="H65" s="18">
        <f>SUM($H$7:$H$62)</f>
        <v>462</v>
      </c>
      <c r="I65" s="19">
        <f>SUM($I$7:$I$62)</f>
        <v>801</v>
      </c>
      <c r="J65" s="19">
        <f>SUM($J$7:$J$62)</f>
        <v>751</v>
      </c>
      <c r="K65" s="19">
        <f>SUM($K$7:$K$62)</f>
        <v>783</v>
      </c>
      <c r="L65" s="19">
        <f>SUM($L$7:$L$62)</f>
        <v>512</v>
      </c>
      <c r="M65" s="19">
        <f>SUM($M$7:$M$62)</f>
        <v>0</v>
      </c>
      <c r="N65" s="19">
        <f>SUM($N$7:$N$62)</f>
        <v>525</v>
      </c>
      <c r="O65" s="19">
        <f>SUM($O$7:$O$62)</f>
        <v>50</v>
      </c>
      <c r="P65" s="19">
        <f>SUM($P$7:$P$62)</f>
        <v>0</v>
      </c>
      <c r="Q65" s="19">
        <f>SUM($Q$7:$Q$62)</f>
        <v>0</v>
      </c>
      <c r="R65" s="19">
        <f>SUM($R$7:$R$62)</f>
        <v>0</v>
      </c>
      <c r="S65" s="19">
        <f>SUM($S$7:$S$62)</f>
        <v>910</v>
      </c>
      <c r="T65" s="19">
        <f>SUM($T$7:$T$62)</f>
        <v>710</v>
      </c>
      <c r="U65" s="19">
        <f>SUM($U$7:$U$62)</f>
        <v>880</v>
      </c>
      <c r="V65" s="19">
        <f>SUM($V$7:$V$62)</f>
        <v>773</v>
      </c>
      <c r="W65" s="19">
        <f>SUM($W$7:$W$62)</f>
        <v>836</v>
      </c>
      <c r="X65" s="19">
        <f>SUM($X$7:$X$62)</f>
        <v>618</v>
      </c>
      <c r="Y65" s="19">
        <f>SUM($Y$7:$Y$62)</f>
        <v>785</v>
      </c>
      <c r="Z65" s="19">
        <f>SUM($Z$7:$Z$62)</f>
        <v>564</v>
      </c>
      <c r="AA65" s="19">
        <f>SUM($AA$7:$AA$62)</f>
        <v>835</v>
      </c>
      <c r="AB65" s="19">
        <f>SUM($AB$7:$AB$62)</f>
        <v>596</v>
      </c>
      <c r="AC65" s="19">
        <f>SUM($AC$7:$AC$62)</f>
        <v>753</v>
      </c>
      <c r="AD65" s="19">
        <f>SUM($AD$7:$AD$62)</f>
        <v>672</v>
      </c>
      <c r="AE65" s="19">
        <f>SUM($AE$7:$AE$62)</f>
        <v>804</v>
      </c>
      <c r="AF65" s="19">
        <f>SUM($AF$7:$AF$62)</f>
        <v>0</v>
      </c>
      <c r="AG65" s="19">
        <f>SUM($AG$7:$AG$62)</f>
        <v>667</v>
      </c>
      <c r="AH65" s="19">
        <f>SUM($AH$7:$AH$62)</f>
        <v>793</v>
      </c>
      <c r="AI65" s="19">
        <f>SUM($AI$7:$AI$62)</f>
        <v>762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3:78" x14ac:dyDescent="0.2">
      <c r="D66" t="s">
        <v>48</v>
      </c>
      <c r="E66" t="s">
        <v>49</v>
      </c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3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3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3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3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3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3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3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3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3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3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3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3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3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3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I7">
    <cfRule type="cellIs" dxfId="1286" priority="1" stopIfTrue="1" operator="greaterThan">
      <formula>$E$7</formula>
    </cfRule>
    <cfRule type="cellIs" dxfId="1285" priority="2" stopIfTrue="1" operator="equal">
      <formula>""</formula>
    </cfRule>
  </conditionalFormatting>
  <conditionalFormatting sqref="E8:AI8">
    <cfRule type="cellIs" dxfId="1284" priority="3" stopIfTrue="1" operator="greaterThan">
      <formula>$E$8</formula>
    </cfRule>
    <cfRule type="cellIs" dxfId="1283" priority="4" stopIfTrue="1" operator="equal">
      <formula>""</formula>
    </cfRule>
  </conditionalFormatting>
  <conditionalFormatting sqref="E9:AI9">
    <cfRule type="cellIs" dxfId="1282" priority="5" stopIfTrue="1" operator="greaterThan">
      <formula>$E$9</formula>
    </cfRule>
    <cfRule type="cellIs" dxfId="1281" priority="6" stopIfTrue="1" operator="equal">
      <formula>""</formula>
    </cfRule>
  </conditionalFormatting>
  <conditionalFormatting sqref="E10:AI10">
    <cfRule type="cellIs" dxfId="1280" priority="7" stopIfTrue="1" operator="greaterThan">
      <formula>$E$10</formula>
    </cfRule>
    <cfRule type="cellIs" dxfId="1279" priority="8" stopIfTrue="1" operator="equal">
      <formula>""</formula>
    </cfRule>
  </conditionalFormatting>
  <conditionalFormatting sqref="E11:AI11">
    <cfRule type="cellIs" dxfId="1278" priority="9" stopIfTrue="1" operator="greaterThan">
      <formula>$E$11</formula>
    </cfRule>
    <cfRule type="cellIs" dxfId="1277" priority="10" stopIfTrue="1" operator="equal">
      <formula>""</formula>
    </cfRule>
  </conditionalFormatting>
  <conditionalFormatting sqref="E12:AI12">
    <cfRule type="cellIs" dxfId="1276" priority="11" stopIfTrue="1" operator="greaterThan">
      <formula>$E$12</formula>
    </cfRule>
    <cfRule type="cellIs" dxfId="1275" priority="12" stopIfTrue="1" operator="equal">
      <formula>""</formula>
    </cfRule>
  </conditionalFormatting>
  <conditionalFormatting sqref="E13:AI13">
    <cfRule type="cellIs" dxfId="1274" priority="13" stopIfTrue="1" operator="greaterThan">
      <formula>$E$13</formula>
    </cfRule>
    <cfRule type="cellIs" dxfId="1273" priority="14" stopIfTrue="1" operator="equal">
      <formula>""</formula>
    </cfRule>
  </conditionalFormatting>
  <conditionalFormatting sqref="E14:AI14">
    <cfRule type="cellIs" dxfId="1272" priority="15" stopIfTrue="1" operator="greaterThan">
      <formula>$E$14</formula>
    </cfRule>
    <cfRule type="cellIs" dxfId="1271" priority="16" stopIfTrue="1" operator="equal">
      <formula>""</formula>
    </cfRule>
  </conditionalFormatting>
  <conditionalFormatting sqref="E15:AI15">
    <cfRule type="cellIs" dxfId="1270" priority="17" stopIfTrue="1" operator="greaterThan">
      <formula>$E$15</formula>
    </cfRule>
    <cfRule type="cellIs" dxfId="1269" priority="18" stopIfTrue="1" operator="equal">
      <formula>""</formula>
    </cfRule>
  </conditionalFormatting>
  <conditionalFormatting sqref="E16:AI16">
    <cfRule type="cellIs" dxfId="1268" priority="19" stopIfTrue="1" operator="greaterThan">
      <formula>$E$16</formula>
    </cfRule>
    <cfRule type="cellIs" dxfId="1267" priority="20" stopIfTrue="1" operator="equal">
      <formula>""</formula>
    </cfRule>
  </conditionalFormatting>
  <conditionalFormatting sqref="E17:AI17">
    <cfRule type="cellIs" dxfId="1266" priority="21" stopIfTrue="1" operator="greaterThan">
      <formula>$E$17</formula>
    </cfRule>
    <cfRule type="cellIs" dxfId="1265" priority="22" stopIfTrue="1" operator="equal">
      <formula>""</formula>
    </cfRule>
  </conditionalFormatting>
  <conditionalFormatting sqref="E18:AI18">
    <cfRule type="cellIs" dxfId="1264" priority="23" stopIfTrue="1" operator="greaterThan">
      <formula>$E$18</formula>
    </cfRule>
    <cfRule type="cellIs" dxfId="1263" priority="24" stopIfTrue="1" operator="equal">
      <formula>""</formula>
    </cfRule>
  </conditionalFormatting>
  <conditionalFormatting sqref="E19:AI19">
    <cfRule type="cellIs" dxfId="1262" priority="25" stopIfTrue="1" operator="greaterThan">
      <formula>$E$19</formula>
    </cfRule>
    <cfRule type="cellIs" dxfId="1261" priority="26" stopIfTrue="1" operator="equal">
      <formula>""</formula>
    </cfRule>
  </conditionalFormatting>
  <conditionalFormatting sqref="E20:AI20">
    <cfRule type="cellIs" dxfId="1260" priority="27" stopIfTrue="1" operator="greaterThan">
      <formula>$E$20</formula>
    </cfRule>
    <cfRule type="cellIs" dxfId="1259" priority="28" stopIfTrue="1" operator="equal">
      <formula>""</formula>
    </cfRule>
  </conditionalFormatting>
  <conditionalFormatting sqref="E21:AI21">
    <cfRule type="cellIs" dxfId="1258" priority="29" stopIfTrue="1" operator="greaterThan">
      <formula>$E$21</formula>
    </cfRule>
    <cfRule type="cellIs" dxfId="1257" priority="30" stopIfTrue="1" operator="equal">
      <formula>""</formula>
    </cfRule>
  </conditionalFormatting>
  <conditionalFormatting sqref="E22:AI22">
    <cfRule type="cellIs" dxfId="1256" priority="31" stopIfTrue="1" operator="greaterThan">
      <formula>$E$22</formula>
    </cfRule>
    <cfRule type="cellIs" dxfId="1255" priority="32" stopIfTrue="1" operator="equal">
      <formula>""</formula>
    </cfRule>
  </conditionalFormatting>
  <conditionalFormatting sqref="E23:AI23">
    <cfRule type="cellIs" dxfId="1254" priority="33" stopIfTrue="1" operator="greaterThan">
      <formula>$E$23</formula>
    </cfRule>
    <cfRule type="cellIs" dxfId="1253" priority="34" stopIfTrue="1" operator="equal">
      <formula>""</formula>
    </cfRule>
  </conditionalFormatting>
  <conditionalFormatting sqref="E24:AI24">
    <cfRule type="cellIs" dxfId="1252" priority="35" stopIfTrue="1" operator="greaterThan">
      <formula>$E$24</formula>
    </cfRule>
    <cfRule type="cellIs" dxfId="1251" priority="36" stopIfTrue="1" operator="equal">
      <formula>""</formula>
    </cfRule>
  </conditionalFormatting>
  <conditionalFormatting sqref="E25:AI25">
    <cfRule type="cellIs" dxfId="1250" priority="37" stopIfTrue="1" operator="greaterThan">
      <formula>$E$25</formula>
    </cfRule>
    <cfRule type="cellIs" dxfId="1249" priority="38" stopIfTrue="1" operator="equal">
      <formula>""</formula>
    </cfRule>
  </conditionalFormatting>
  <conditionalFormatting sqref="E26:AI26">
    <cfRule type="cellIs" dxfId="1248" priority="39" stopIfTrue="1" operator="greaterThan">
      <formula>$E$26</formula>
    </cfRule>
    <cfRule type="cellIs" dxfId="1247" priority="40" stopIfTrue="1" operator="equal">
      <formula>""</formula>
    </cfRule>
  </conditionalFormatting>
  <conditionalFormatting sqref="E27:AI27">
    <cfRule type="cellIs" dxfId="1246" priority="41" stopIfTrue="1" operator="greaterThan">
      <formula>$E$27</formula>
    </cfRule>
  </conditionalFormatting>
  <conditionalFormatting sqref="E27:AI27">
    <cfRule type="cellIs" dxfId="1245" priority="42" stopIfTrue="1" operator="equal">
      <formula>""</formula>
    </cfRule>
  </conditionalFormatting>
  <conditionalFormatting sqref="E28:AI28">
    <cfRule type="cellIs" dxfId="1244" priority="43" stopIfTrue="1" operator="greaterThan">
      <formula>$E$28</formula>
    </cfRule>
  </conditionalFormatting>
  <conditionalFormatting sqref="E28:AI28">
    <cfRule type="cellIs" dxfId="1243" priority="44" stopIfTrue="1" operator="equal">
      <formula>""</formula>
    </cfRule>
  </conditionalFormatting>
  <conditionalFormatting sqref="E29:AI29">
    <cfRule type="cellIs" dxfId="1242" priority="45" stopIfTrue="1" operator="greaterThan">
      <formula>$E$29</formula>
    </cfRule>
  </conditionalFormatting>
  <conditionalFormatting sqref="E29:AI29">
    <cfRule type="cellIs" dxfId="1241" priority="46" stopIfTrue="1" operator="equal">
      <formula>""</formula>
    </cfRule>
  </conditionalFormatting>
  <conditionalFormatting sqref="E30:AI30">
    <cfRule type="cellIs" dxfId="1240" priority="47" stopIfTrue="1" operator="greaterThan">
      <formula>$E$30</formula>
    </cfRule>
  </conditionalFormatting>
  <conditionalFormatting sqref="E30:AI30">
    <cfRule type="cellIs" dxfId="1239" priority="48" stopIfTrue="1" operator="equal">
      <formula>""</formula>
    </cfRule>
  </conditionalFormatting>
  <conditionalFormatting sqref="E31:AI31">
    <cfRule type="cellIs" dxfId="1238" priority="49" stopIfTrue="1" operator="greaterThan">
      <formula>$E$31</formula>
    </cfRule>
  </conditionalFormatting>
  <conditionalFormatting sqref="E31:AI31">
    <cfRule type="cellIs" dxfId="1237" priority="50" stopIfTrue="1" operator="equal">
      <formula>""</formula>
    </cfRule>
  </conditionalFormatting>
  <conditionalFormatting sqref="E32:AI32">
    <cfRule type="cellIs" dxfId="1236" priority="51" stopIfTrue="1" operator="greaterThan">
      <formula>$E$32</formula>
    </cfRule>
  </conditionalFormatting>
  <conditionalFormatting sqref="E32:AI32">
    <cfRule type="cellIs" dxfId="1235" priority="52" stopIfTrue="1" operator="equal">
      <formula>""</formula>
    </cfRule>
  </conditionalFormatting>
  <conditionalFormatting sqref="E33:AI33">
    <cfRule type="cellIs" dxfId="1234" priority="53" stopIfTrue="1" operator="greaterThan">
      <formula>$E$33</formula>
    </cfRule>
  </conditionalFormatting>
  <conditionalFormatting sqref="E33:AI33">
    <cfRule type="cellIs" dxfId="1233" priority="54" stopIfTrue="1" operator="equal">
      <formula>""</formula>
    </cfRule>
  </conditionalFormatting>
  <conditionalFormatting sqref="E34:AI34">
    <cfRule type="cellIs" dxfId="1232" priority="55" stopIfTrue="1" operator="greaterThan">
      <formula>$E$34</formula>
    </cfRule>
  </conditionalFormatting>
  <conditionalFormatting sqref="E34:AI34">
    <cfRule type="cellIs" dxfId="1231" priority="56" stopIfTrue="1" operator="equal">
      <formula>""</formula>
    </cfRule>
  </conditionalFormatting>
  <conditionalFormatting sqref="E35:AI35">
    <cfRule type="cellIs" dxfId="1230" priority="57" stopIfTrue="1" operator="greaterThan">
      <formula>$E$35</formula>
    </cfRule>
  </conditionalFormatting>
  <conditionalFormatting sqref="E35:AI35">
    <cfRule type="cellIs" dxfId="1229" priority="58" stopIfTrue="1" operator="equal">
      <formula>""</formula>
    </cfRule>
  </conditionalFormatting>
  <conditionalFormatting sqref="E36:AI36">
    <cfRule type="cellIs" dxfId="1228" priority="59" stopIfTrue="1" operator="greaterThan">
      <formula>$E$36</formula>
    </cfRule>
  </conditionalFormatting>
  <conditionalFormatting sqref="E36:AI36">
    <cfRule type="cellIs" dxfId="1227" priority="60" stopIfTrue="1" operator="equal">
      <formula>""</formula>
    </cfRule>
  </conditionalFormatting>
  <conditionalFormatting sqref="E37:AI37">
    <cfRule type="cellIs" dxfId="1226" priority="61" stopIfTrue="1" operator="greaterThan">
      <formula>$E$37</formula>
    </cfRule>
  </conditionalFormatting>
  <conditionalFormatting sqref="E37:AI37">
    <cfRule type="cellIs" dxfId="1225" priority="62" stopIfTrue="1" operator="equal">
      <formula>""</formula>
    </cfRule>
  </conditionalFormatting>
  <conditionalFormatting sqref="E38:AI38">
    <cfRule type="cellIs" dxfId="1224" priority="63" stopIfTrue="1" operator="greaterThan">
      <formula>$E$38</formula>
    </cfRule>
  </conditionalFormatting>
  <conditionalFormatting sqref="E38:AI38">
    <cfRule type="cellIs" dxfId="1223" priority="64" stopIfTrue="1" operator="equal">
      <formula>""</formula>
    </cfRule>
  </conditionalFormatting>
  <conditionalFormatting sqref="E39:AI39">
    <cfRule type="cellIs" dxfId="1222" priority="65" stopIfTrue="1" operator="greaterThan">
      <formula>$E$39</formula>
    </cfRule>
  </conditionalFormatting>
  <conditionalFormatting sqref="E39:AI39">
    <cfRule type="cellIs" dxfId="1221" priority="66" stopIfTrue="1" operator="equal">
      <formula>""</formula>
    </cfRule>
  </conditionalFormatting>
  <conditionalFormatting sqref="E40:AI40">
    <cfRule type="cellIs" dxfId="1220" priority="67" stopIfTrue="1" operator="greaterThan">
      <formula>$E$40</formula>
    </cfRule>
  </conditionalFormatting>
  <conditionalFormatting sqref="E40:AI40">
    <cfRule type="cellIs" dxfId="1219" priority="68" stopIfTrue="1" operator="equal">
      <formula>""</formula>
    </cfRule>
  </conditionalFormatting>
  <conditionalFormatting sqref="E41:AI41">
    <cfRule type="cellIs" dxfId="1218" priority="69" stopIfTrue="1" operator="greaterThan">
      <formula>$E$41</formula>
    </cfRule>
  </conditionalFormatting>
  <conditionalFormatting sqref="E41:AI41">
    <cfRule type="cellIs" dxfId="1217" priority="70" stopIfTrue="1" operator="equal">
      <formula>""</formula>
    </cfRule>
  </conditionalFormatting>
  <conditionalFormatting sqref="E42:AI42">
    <cfRule type="cellIs" dxfId="1216" priority="71" stopIfTrue="1" operator="greaterThan">
      <formula>$E$42</formula>
    </cfRule>
  </conditionalFormatting>
  <conditionalFormatting sqref="E42:AI42">
    <cfRule type="cellIs" dxfId="1215" priority="72" stopIfTrue="1" operator="equal">
      <formula>""</formula>
    </cfRule>
  </conditionalFormatting>
  <conditionalFormatting sqref="E43:AI43">
    <cfRule type="cellIs" dxfId="1214" priority="73" stopIfTrue="1" operator="greaterThan">
      <formula>$E$43</formula>
    </cfRule>
  </conditionalFormatting>
  <conditionalFormatting sqref="E43:AI43">
    <cfRule type="cellIs" dxfId="1213" priority="74" stopIfTrue="1" operator="equal">
      <formula>""</formula>
    </cfRule>
  </conditionalFormatting>
  <conditionalFormatting sqref="E44:AI44">
    <cfRule type="cellIs" dxfId="1212" priority="75" stopIfTrue="1" operator="greaterThan">
      <formula>$E$44</formula>
    </cfRule>
  </conditionalFormatting>
  <conditionalFormatting sqref="E44:AI44">
    <cfRule type="cellIs" dxfId="1211" priority="76" stopIfTrue="1" operator="equal">
      <formula>""</formula>
    </cfRule>
  </conditionalFormatting>
  <conditionalFormatting sqref="E45:AI45">
    <cfRule type="cellIs" dxfId="1210" priority="77" stopIfTrue="1" operator="greaterThan">
      <formula>$E$45</formula>
    </cfRule>
  </conditionalFormatting>
  <conditionalFormatting sqref="E45:AI45">
    <cfRule type="cellIs" dxfId="1209" priority="78" stopIfTrue="1" operator="equal">
      <formula>""</formula>
    </cfRule>
  </conditionalFormatting>
  <conditionalFormatting sqref="E46:AI46">
    <cfRule type="cellIs" dxfId="1208" priority="79" stopIfTrue="1" operator="greaterThan">
      <formula>$E$46</formula>
    </cfRule>
  </conditionalFormatting>
  <conditionalFormatting sqref="E46:AI46">
    <cfRule type="cellIs" dxfId="1207" priority="80" stopIfTrue="1" operator="equal">
      <formula>""</formula>
    </cfRule>
  </conditionalFormatting>
  <conditionalFormatting sqref="E47:AI47">
    <cfRule type="cellIs" dxfId="1206" priority="81" stopIfTrue="1" operator="greaterThan">
      <formula>$E$47</formula>
    </cfRule>
  </conditionalFormatting>
  <conditionalFormatting sqref="E47:AI47">
    <cfRule type="cellIs" dxfId="1205" priority="82" stopIfTrue="1" operator="equal">
      <formula>""</formula>
    </cfRule>
  </conditionalFormatting>
  <conditionalFormatting sqref="E48:AI48">
    <cfRule type="cellIs" dxfId="1204" priority="83" stopIfTrue="1" operator="greaterThan">
      <formula>$E$48</formula>
    </cfRule>
  </conditionalFormatting>
  <conditionalFormatting sqref="E48:AI48">
    <cfRule type="cellIs" dxfId="1203" priority="84" stopIfTrue="1" operator="equal">
      <formula>""</formula>
    </cfRule>
  </conditionalFormatting>
  <conditionalFormatting sqref="E49:AI49">
    <cfRule type="cellIs" dxfId="1202" priority="85" stopIfTrue="1" operator="greaterThan">
      <formula>$E$49</formula>
    </cfRule>
  </conditionalFormatting>
  <conditionalFormatting sqref="E49:AI49">
    <cfRule type="cellIs" dxfId="1201" priority="86" stopIfTrue="1" operator="equal">
      <formula>""</formula>
    </cfRule>
  </conditionalFormatting>
  <conditionalFormatting sqref="E50:AI50">
    <cfRule type="cellIs" dxfId="1200" priority="87" stopIfTrue="1" operator="greaterThan">
      <formula>$E$50</formula>
    </cfRule>
  </conditionalFormatting>
  <conditionalFormatting sqref="E50:AI50">
    <cfRule type="cellIs" dxfId="1199" priority="88" stopIfTrue="1" operator="equal">
      <formula>""</formula>
    </cfRule>
  </conditionalFormatting>
  <conditionalFormatting sqref="E51:AI51">
    <cfRule type="cellIs" dxfId="1198" priority="89" stopIfTrue="1" operator="greaterThan">
      <formula>$E$51</formula>
    </cfRule>
  </conditionalFormatting>
  <conditionalFormatting sqref="E51:AI51">
    <cfRule type="cellIs" dxfId="1197" priority="90" stopIfTrue="1" operator="equal">
      <formula>""</formula>
    </cfRule>
  </conditionalFormatting>
  <conditionalFormatting sqref="E52:AI52">
    <cfRule type="cellIs" dxfId="1196" priority="91" stopIfTrue="1" operator="greaterThan">
      <formula>$E$52</formula>
    </cfRule>
  </conditionalFormatting>
  <conditionalFormatting sqref="E52:AI52">
    <cfRule type="cellIs" dxfId="1195" priority="92" stopIfTrue="1" operator="equal">
      <formula>""</formula>
    </cfRule>
  </conditionalFormatting>
  <conditionalFormatting sqref="E53:AI53">
    <cfRule type="cellIs" dxfId="1194" priority="93" stopIfTrue="1" operator="greaterThan">
      <formula>$E$53</formula>
    </cfRule>
  </conditionalFormatting>
  <conditionalFormatting sqref="E53:AI53">
    <cfRule type="cellIs" dxfId="1193" priority="94" stopIfTrue="1" operator="equal">
      <formula>""</formula>
    </cfRule>
  </conditionalFormatting>
  <conditionalFormatting sqref="E54:AI54">
    <cfRule type="cellIs" dxfId="1192" priority="95" stopIfTrue="1" operator="greaterThan">
      <formula>$E$54</formula>
    </cfRule>
  </conditionalFormatting>
  <conditionalFormatting sqref="E54:AI54">
    <cfRule type="cellIs" dxfId="1191" priority="96" stopIfTrue="1" operator="equal">
      <formula>""</formula>
    </cfRule>
  </conditionalFormatting>
  <conditionalFormatting sqref="E55:AI55">
    <cfRule type="cellIs" dxfId="1190" priority="97" stopIfTrue="1" operator="greaterThan">
      <formula>$E$55</formula>
    </cfRule>
  </conditionalFormatting>
  <conditionalFormatting sqref="E55:AI55">
    <cfRule type="cellIs" dxfId="1189" priority="98" stopIfTrue="1" operator="equal">
      <formula>""</formula>
    </cfRule>
  </conditionalFormatting>
  <conditionalFormatting sqref="E56:AI56">
    <cfRule type="cellIs" dxfId="1188" priority="99" stopIfTrue="1" operator="greaterThan">
      <formula>$E$56</formula>
    </cfRule>
  </conditionalFormatting>
  <conditionalFormatting sqref="E56:AI56">
    <cfRule type="cellIs" dxfId="1187" priority="100" stopIfTrue="1" operator="equal">
      <formula>""</formula>
    </cfRule>
  </conditionalFormatting>
  <conditionalFormatting sqref="E57:AI57">
    <cfRule type="cellIs" dxfId="1186" priority="101" stopIfTrue="1" operator="greaterThan">
      <formula>$E$57</formula>
    </cfRule>
  </conditionalFormatting>
  <conditionalFormatting sqref="E57:AI57">
    <cfRule type="cellIs" dxfId="1185" priority="102" stopIfTrue="1" operator="equal">
      <formula>""</formula>
    </cfRule>
  </conditionalFormatting>
  <conditionalFormatting sqref="E58:AI58">
    <cfRule type="cellIs" dxfId="1184" priority="103" stopIfTrue="1" operator="greaterThan">
      <formula>$E$58</formula>
    </cfRule>
  </conditionalFormatting>
  <conditionalFormatting sqref="E58:AI58">
    <cfRule type="cellIs" dxfId="1183" priority="104" stopIfTrue="1" operator="equal">
      <formula>""</formula>
    </cfRule>
  </conditionalFormatting>
  <conditionalFormatting sqref="E59:AI59">
    <cfRule type="cellIs" dxfId="1182" priority="105" stopIfTrue="1" operator="greaterThan">
      <formula>$E$59</formula>
    </cfRule>
  </conditionalFormatting>
  <conditionalFormatting sqref="E59:AI59">
    <cfRule type="cellIs" dxfId="1181" priority="106" stopIfTrue="1" operator="equal">
      <formula>""</formula>
    </cfRule>
  </conditionalFormatting>
  <conditionalFormatting sqref="E60:AI60">
    <cfRule type="cellIs" dxfId="1180" priority="107" stopIfTrue="1" operator="greaterThan">
      <formula>$E$60</formula>
    </cfRule>
  </conditionalFormatting>
  <conditionalFormatting sqref="E60:AI60">
    <cfRule type="cellIs" dxfId="1179" priority="108" stopIfTrue="1" operator="equal">
      <formula>""</formula>
    </cfRule>
  </conditionalFormatting>
  <conditionalFormatting sqref="E61:AI61">
    <cfRule type="cellIs" dxfId="1178" priority="109" stopIfTrue="1" operator="lessThan">
      <formula>$E$61</formula>
    </cfRule>
  </conditionalFormatting>
  <conditionalFormatting sqref="E61:AI61">
    <cfRule type="cellIs" dxfId="1177" priority="110" stopIfTrue="1" operator="greaterThan">
      <formula>0</formula>
    </cfRule>
  </conditionalFormatting>
  <conditionalFormatting sqref="E62:AI62">
    <cfRule type="cellIs" dxfId="1176" priority="111" stopIfTrue="1" operator="lessThan">
      <formula>$E$62</formula>
    </cfRule>
  </conditionalFormatting>
  <conditionalFormatting sqref="E62:AI62">
    <cfRule type="cellIs" dxfId="1175" priority="112" stopIfTrue="1" operator="greaterThan">
      <formula>0</formula>
    </cfRule>
  </conditionalFormatting>
  <conditionalFormatting sqref="C65:AI65">
    <cfRule type="cellIs" dxfId="1174" priority="113" stopIfTrue="1" operator="equal">
      <formula>$D$67</formula>
    </cfRule>
  </conditionalFormatting>
  <conditionalFormatting sqref="C65:AI65">
    <cfRule type="cellIs" dxfId="1173" priority="114" stopIfTrue="1" operator="equal">
      <formula>$D$68</formula>
    </cfRule>
  </conditionalFormatting>
  <conditionalFormatting sqref="C65:AI65">
    <cfRule type="cellIs" dxfId="1172" priority="115" stopIfTrue="1" operator="equal">
      <formula>$D$69</formula>
    </cfRule>
  </conditionalFormatting>
  <conditionalFormatting sqref="C65:AI65">
    <cfRule type="cellIs" dxfId="1171" priority="116" stopIfTrue="1" operator="equal">
      <formula>$D$70</formula>
    </cfRule>
  </conditionalFormatting>
  <conditionalFormatting sqref="C65:AI65">
    <cfRule type="cellIs" dxfId="1170" priority="117" stopIfTrue="1" operator="equal">
      <formula>$D$71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54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5010</v>
      </c>
      <c r="G6" s="1">
        <v>5035</v>
      </c>
      <c r="H6" s="1">
        <v>5049</v>
      </c>
      <c r="I6" s="1">
        <v>5069</v>
      </c>
      <c r="J6" s="1">
        <v>5070</v>
      </c>
      <c r="K6" s="1">
        <v>5127</v>
      </c>
      <c r="L6" s="1">
        <v>5128</v>
      </c>
      <c r="M6" s="1">
        <v>5129</v>
      </c>
      <c r="N6" s="1">
        <v>5149</v>
      </c>
      <c r="O6" s="1">
        <v>5150</v>
      </c>
      <c r="P6" s="1">
        <v>5151</v>
      </c>
      <c r="Q6" s="1">
        <v>5152</v>
      </c>
      <c r="R6" s="1">
        <v>5154</v>
      </c>
      <c r="S6" s="1">
        <v>5183</v>
      </c>
      <c r="T6" s="1">
        <v>5184</v>
      </c>
      <c r="U6" s="1">
        <v>5186</v>
      </c>
      <c r="V6" s="1">
        <v>5193</v>
      </c>
      <c r="W6" s="1">
        <v>5194</v>
      </c>
      <c r="X6" s="1">
        <v>5195</v>
      </c>
      <c r="Y6" s="1">
        <v>5210</v>
      </c>
      <c r="Z6" s="1">
        <v>5214</v>
      </c>
      <c r="AA6" s="1">
        <v>5217</v>
      </c>
      <c r="AB6" s="1">
        <v>5221</v>
      </c>
      <c r="AC6" s="1">
        <v>5256</v>
      </c>
      <c r="AD6" s="1">
        <v>5271</v>
      </c>
      <c r="AE6" s="1">
        <v>5345</v>
      </c>
      <c r="AF6" s="1">
        <v>5346</v>
      </c>
      <c r="AG6" s="1">
        <v>5371</v>
      </c>
      <c r="AH6" s="1">
        <v>5373</v>
      </c>
      <c r="AI6" s="1">
        <v>5394</v>
      </c>
    </row>
    <row r="7" spans="1:78" x14ac:dyDescent="0.2">
      <c r="A7" s="12">
        <v>11539</v>
      </c>
      <c r="B7" s="12">
        <v>265230</v>
      </c>
      <c r="C7" s="11" t="s">
        <v>14</v>
      </c>
      <c r="D7" s="3" t="s">
        <v>15</v>
      </c>
      <c r="E7" s="3">
        <v>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2">
        <v>11539</v>
      </c>
      <c r="B8" s="12">
        <v>265231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2">
        <v>11539</v>
      </c>
      <c r="B9" s="12">
        <v>265232</v>
      </c>
      <c r="C9" s="3" t="s">
        <v>14</v>
      </c>
      <c r="D9" s="3" t="s">
        <v>17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2">
        <v>11539</v>
      </c>
      <c r="B10" s="12">
        <v>265233</v>
      </c>
      <c r="C10" s="3" t="s">
        <v>14</v>
      </c>
      <c r="D10" s="3" t="s">
        <v>18</v>
      </c>
      <c r="E10" s="3">
        <v>20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2">
        <v>11539</v>
      </c>
      <c r="B11" s="12">
        <v>265234</v>
      </c>
      <c r="C11" s="3" t="s">
        <v>14</v>
      </c>
      <c r="D11" s="3" t="s">
        <v>19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2">
        <v>11539</v>
      </c>
      <c r="B12" s="12">
        <v>265235</v>
      </c>
      <c r="C12" s="3" t="s">
        <v>14</v>
      </c>
      <c r="D12" s="3" t="s">
        <v>20</v>
      </c>
      <c r="E12" s="3">
        <v>10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2">
        <v>11539</v>
      </c>
      <c r="B13" s="12">
        <v>265236</v>
      </c>
      <c r="C13" s="3" t="s">
        <v>14</v>
      </c>
      <c r="D13" s="3" t="s">
        <v>21</v>
      </c>
      <c r="E13" s="3">
        <v>20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2">
        <v>11539</v>
      </c>
      <c r="B14" s="12">
        <v>265237</v>
      </c>
      <c r="C14" s="3" t="s">
        <v>14</v>
      </c>
      <c r="D14" s="3" t="s">
        <v>19</v>
      </c>
      <c r="E14" s="3">
        <v>20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2">
        <v>11539</v>
      </c>
      <c r="B15" s="12">
        <v>265238</v>
      </c>
      <c r="C15" s="3" t="s">
        <v>14</v>
      </c>
      <c r="D15" s="3" t="s">
        <v>22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2">
        <v>11539</v>
      </c>
      <c r="B16" s="12">
        <v>265239</v>
      </c>
      <c r="C16" s="3" t="s">
        <v>14</v>
      </c>
      <c r="D16" s="3" t="s">
        <v>19</v>
      </c>
      <c r="E16" s="3">
        <v>20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2">
        <v>11539</v>
      </c>
      <c r="B17" s="12">
        <v>265240</v>
      </c>
      <c r="C17" s="3" t="s">
        <v>14</v>
      </c>
      <c r="D17" s="3" t="s">
        <v>18</v>
      </c>
      <c r="E17" s="3">
        <v>20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2">
        <v>11539</v>
      </c>
      <c r="B18" s="12">
        <v>265241</v>
      </c>
      <c r="C18" s="3" t="s">
        <v>14</v>
      </c>
      <c r="D18" s="3" t="s">
        <v>23</v>
      </c>
      <c r="E18" s="3">
        <v>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2">
        <v>11539</v>
      </c>
      <c r="B19" s="12">
        <v>265242</v>
      </c>
      <c r="C19" s="3" t="s">
        <v>14</v>
      </c>
      <c r="D19" s="3" t="s">
        <v>18</v>
      </c>
      <c r="E19" s="3">
        <v>20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2">
        <v>11539</v>
      </c>
      <c r="B20" s="12">
        <v>265243</v>
      </c>
      <c r="C20" s="3" t="s">
        <v>14</v>
      </c>
      <c r="D20" s="3" t="s">
        <v>19</v>
      </c>
      <c r="E20" s="3">
        <v>20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2">
        <v>11539</v>
      </c>
      <c r="B21" s="12">
        <v>265244</v>
      </c>
      <c r="C21" s="3" t="s">
        <v>14</v>
      </c>
      <c r="D21" s="3" t="s">
        <v>24</v>
      </c>
      <c r="E21" s="3">
        <v>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2">
        <v>11539</v>
      </c>
      <c r="B22" s="12">
        <v>265245</v>
      </c>
      <c r="C22" s="3" t="s">
        <v>14</v>
      </c>
      <c r="D22" s="3" t="s">
        <v>18</v>
      </c>
      <c r="E22" s="3">
        <v>20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A23" s="12">
        <v>11539</v>
      </c>
      <c r="B23" s="12">
        <v>265246</v>
      </c>
      <c r="C23" s="3" t="s">
        <v>14</v>
      </c>
      <c r="D23" s="3" t="s">
        <v>19</v>
      </c>
      <c r="E23" s="3">
        <v>20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A24" s="12">
        <v>11539</v>
      </c>
      <c r="B24" s="12">
        <v>265247</v>
      </c>
      <c r="C24" s="3" t="s">
        <v>14</v>
      </c>
      <c r="D24" s="3" t="s">
        <v>25</v>
      </c>
      <c r="E24" s="3">
        <v>10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A25" s="12">
        <v>11539</v>
      </c>
      <c r="B25" s="12">
        <v>265248</v>
      </c>
      <c r="C25" s="3" t="s">
        <v>14</v>
      </c>
      <c r="D25" s="3" t="s">
        <v>18</v>
      </c>
      <c r="E25" s="3">
        <v>20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A26" s="12">
        <v>11539</v>
      </c>
      <c r="B26" s="12">
        <v>265249</v>
      </c>
      <c r="C26" s="13" t="s">
        <v>14</v>
      </c>
      <c r="D26" s="3" t="s">
        <v>19</v>
      </c>
      <c r="E26" s="3">
        <v>20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A27" s="12">
        <v>11539</v>
      </c>
      <c r="B27" s="12">
        <v>265250</v>
      </c>
      <c r="C27" s="3" t="s">
        <v>14</v>
      </c>
      <c r="D27" s="3" t="s">
        <v>26</v>
      </c>
      <c r="E27" s="3">
        <v>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A28" s="12">
        <v>11539</v>
      </c>
      <c r="B28" s="12">
        <v>265251</v>
      </c>
      <c r="C28" s="3" t="s">
        <v>14</v>
      </c>
      <c r="D28" s="3" t="s">
        <v>18</v>
      </c>
      <c r="E28" s="3">
        <v>20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A29" s="12">
        <v>11539</v>
      </c>
      <c r="B29" s="12">
        <v>265252</v>
      </c>
      <c r="C29" s="3" t="s">
        <v>14</v>
      </c>
      <c r="D29" s="3" t="s">
        <v>19</v>
      </c>
      <c r="E29" s="3">
        <v>20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A30" s="12">
        <v>11539</v>
      </c>
      <c r="B30" s="12">
        <v>265253</v>
      </c>
      <c r="C30" s="3" t="s">
        <v>14</v>
      </c>
      <c r="D30" s="3" t="s">
        <v>27</v>
      </c>
      <c r="E30" s="3">
        <v>10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A31" s="12">
        <v>11539</v>
      </c>
      <c r="B31" s="12">
        <v>265254</v>
      </c>
      <c r="C31" s="3" t="s">
        <v>14</v>
      </c>
      <c r="D31" s="3" t="s">
        <v>18</v>
      </c>
      <c r="E31" s="3">
        <v>20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A32" s="12">
        <v>11539</v>
      </c>
      <c r="B32" s="12">
        <v>265255</v>
      </c>
      <c r="C32" s="3" t="s">
        <v>14</v>
      </c>
      <c r="D32" s="3" t="s">
        <v>19</v>
      </c>
      <c r="E32" s="3">
        <v>20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x14ac:dyDescent="0.2">
      <c r="A33" s="12">
        <v>11539</v>
      </c>
      <c r="B33" s="12">
        <v>265256</v>
      </c>
      <c r="C33" s="3" t="s">
        <v>14</v>
      </c>
      <c r="D33" s="3" t="s">
        <v>28</v>
      </c>
      <c r="E33" s="3">
        <v>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1:78" x14ac:dyDescent="0.2">
      <c r="A34" s="12">
        <v>11539</v>
      </c>
      <c r="B34" s="12">
        <v>265257</v>
      </c>
      <c r="C34" s="3" t="s">
        <v>14</v>
      </c>
      <c r="D34" s="3" t="s">
        <v>18</v>
      </c>
      <c r="E34" s="3">
        <v>10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1:78" x14ac:dyDescent="0.2">
      <c r="A35" s="12">
        <v>11539</v>
      </c>
      <c r="B35" s="12">
        <v>265258</v>
      </c>
      <c r="C35" s="3" t="s">
        <v>14</v>
      </c>
      <c r="D35" s="3" t="s">
        <v>19</v>
      </c>
      <c r="E35" s="3">
        <v>10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1:78" x14ac:dyDescent="0.2">
      <c r="A36" s="12">
        <v>11539</v>
      </c>
      <c r="B36" s="12">
        <v>265259</v>
      </c>
      <c r="C36" s="3" t="s">
        <v>14</v>
      </c>
      <c r="D36" s="3" t="s">
        <v>29</v>
      </c>
      <c r="E36" s="3">
        <v>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1:78" x14ac:dyDescent="0.2">
      <c r="A37" s="12">
        <v>11539</v>
      </c>
      <c r="B37" s="12">
        <v>265260</v>
      </c>
      <c r="C37" s="3" t="s">
        <v>14</v>
      </c>
      <c r="D37" s="3" t="s">
        <v>18</v>
      </c>
      <c r="E37" s="3">
        <v>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x14ac:dyDescent="0.2">
      <c r="A38" s="12">
        <v>11539</v>
      </c>
      <c r="B38" s="12">
        <v>265261</v>
      </c>
      <c r="C38" s="3" t="s">
        <v>14</v>
      </c>
      <c r="D38" s="3" t="s">
        <v>19</v>
      </c>
      <c r="E38" s="3">
        <v>10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x14ac:dyDescent="0.2">
      <c r="A39" s="12">
        <v>11539</v>
      </c>
      <c r="B39" s="12">
        <v>265262</v>
      </c>
      <c r="C39" s="3" t="s">
        <v>14</v>
      </c>
      <c r="D39" s="3" t="s">
        <v>30</v>
      </c>
      <c r="E39" s="3">
        <v>20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x14ac:dyDescent="0.2">
      <c r="A40" s="12">
        <v>11539</v>
      </c>
      <c r="B40" s="12">
        <v>265263</v>
      </c>
      <c r="C40" s="3" t="s">
        <v>14</v>
      </c>
      <c r="D40" s="3" t="s">
        <v>18</v>
      </c>
      <c r="E40" s="3">
        <v>40</v>
      </c>
      <c r="F40" s="14"/>
      <c r="G40" s="14"/>
      <c r="H40" s="1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x14ac:dyDescent="0.2">
      <c r="A41" s="12">
        <v>11539</v>
      </c>
      <c r="B41" s="12">
        <v>265264</v>
      </c>
      <c r="C41" s="3" t="s">
        <v>14</v>
      </c>
      <c r="D41" s="3" t="s">
        <v>19</v>
      </c>
      <c r="E41" s="3">
        <v>40</v>
      </c>
      <c r="F41" s="14"/>
      <c r="G41" s="14"/>
      <c r="H41" s="1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x14ac:dyDescent="0.2">
      <c r="A42" s="12">
        <v>11539</v>
      </c>
      <c r="B42" s="12">
        <v>265265</v>
      </c>
      <c r="C42" s="3" t="s">
        <v>14</v>
      </c>
      <c r="D42" s="3" t="s">
        <v>31</v>
      </c>
      <c r="E42" s="3">
        <v>10</v>
      </c>
      <c r="F42" s="14"/>
      <c r="G42" s="14"/>
      <c r="H42" s="1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x14ac:dyDescent="0.2">
      <c r="A43" s="12">
        <v>11539</v>
      </c>
      <c r="B43" s="12">
        <v>265266</v>
      </c>
      <c r="C43" s="3" t="s">
        <v>14</v>
      </c>
      <c r="D43" s="3" t="s">
        <v>18</v>
      </c>
      <c r="E43" s="3">
        <v>20</v>
      </c>
      <c r="F43" s="14"/>
      <c r="G43" s="14"/>
      <c r="H43" s="1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2">
        <v>11539</v>
      </c>
      <c r="B44" s="12">
        <v>265267</v>
      </c>
      <c r="C44" s="3" t="s">
        <v>14</v>
      </c>
      <c r="D44" s="3" t="s">
        <v>19</v>
      </c>
      <c r="E44" s="3">
        <v>20</v>
      </c>
      <c r="F44" s="14"/>
      <c r="G44" s="14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x14ac:dyDescent="0.2">
      <c r="A45" s="12">
        <v>11539</v>
      </c>
      <c r="B45" s="12">
        <v>265268</v>
      </c>
      <c r="C45" s="3" t="s">
        <v>14</v>
      </c>
      <c r="D45" s="3" t="s">
        <v>32</v>
      </c>
      <c r="E45" s="3">
        <v>10</v>
      </c>
      <c r="F45" s="14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x14ac:dyDescent="0.2">
      <c r="A46" s="12">
        <v>11539</v>
      </c>
      <c r="B46" s="12">
        <v>265269</v>
      </c>
      <c r="C46" s="3" t="s">
        <v>14</v>
      </c>
      <c r="D46" s="3" t="s">
        <v>18</v>
      </c>
      <c r="E46" s="3">
        <v>20</v>
      </c>
      <c r="F46" s="14"/>
      <c r="G46" s="14"/>
      <c r="H46" s="1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x14ac:dyDescent="0.2">
      <c r="A47" s="12">
        <v>11539</v>
      </c>
      <c r="B47" s="12">
        <v>265270</v>
      </c>
      <c r="C47" s="3" t="s">
        <v>14</v>
      </c>
      <c r="D47" s="3" t="s">
        <v>19</v>
      </c>
      <c r="E47" s="3">
        <v>20</v>
      </c>
      <c r="F47" s="14"/>
      <c r="G47" s="14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x14ac:dyDescent="0.2">
      <c r="A48" s="12">
        <v>11539</v>
      </c>
      <c r="B48" s="12">
        <v>265271</v>
      </c>
      <c r="C48" s="3" t="s">
        <v>14</v>
      </c>
      <c r="D48" s="3" t="s">
        <v>33</v>
      </c>
      <c r="E48" s="3">
        <v>5</v>
      </c>
      <c r="F48" s="14"/>
      <c r="G48" s="14"/>
      <c r="H48" s="1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x14ac:dyDescent="0.2">
      <c r="A49" s="12">
        <v>11539</v>
      </c>
      <c r="B49" s="12">
        <v>265272</v>
      </c>
      <c r="C49" s="3" t="s">
        <v>14</v>
      </c>
      <c r="D49" s="3" t="s">
        <v>18</v>
      </c>
      <c r="E49" s="3">
        <v>10</v>
      </c>
      <c r="F49" s="14"/>
      <c r="G49" s="14"/>
      <c r="H49" s="1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x14ac:dyDescent="0.2">
      <c r="A50" s="12">
        <v>11539</v>
      </c>
      <c r="B50" s="12">
        <v>265273</v>
      </c>
      <c r="C50" s="3" t="s">
        <v>14</v>
      </c>
      <c r="D50" s="3" t="s">
        <v>19</v>
      </c>
      <c r="E50" s="3">
        <v>10</v>
      </c>
      <c r="F50" s="14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x14ac:dyDescent="0.2">
      <c r="A51" s="12">
        <v>11539</v>
      </c>
      <c r="B51" s="12">
        <v>265274</v>
      </c>
      <c r="C51" s="3" t="s">
        <v>14</v>
      </c>
      <c r="D51" s="3" t="s">
        <v>34</v>
      </c>
      <c r="E51" s="3">
        <v>5</v>
      </c>
      <c r="F51" s="14"/>
      <c r="G51" s="14"/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1:78" x14ac:dyDescent="0.2">
      <c r="A52" s="12">
        <v>11539</v>
      </c>
      <c r="B52" s="12">
        <v>265275</v>
      </c>
      <c r="C52" s="3" t="s">
        <v>14</v>
      </c>
      <c r="D52" s="3" t="s">
        <v>18</v>
      </c>
      <c r="E52" s="3">
        <v>10</v>
      </c>
      <c r="F52" s="14"/>
      <c r="G52" s="14"/>
      <c r="H52" s="1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 x14ac:dyDescent="0.2">
      <c r="A53" s="12">
        <v>11539</v>
      </c>
      <c r="B53" s="12">
        <v>265276</v>
      </c>
      <c r="C53" s="3" t="s">
        <v>14</v>
      </c>
      <c r="D53" s="3" t="s">
        <v>19</v>
      </c>
      <c r="E53" s="3">
        <v>10</v>
      </c>
      <c r="F53" s="14"/>
      <c r="G53" s="14"/>
      <c r="H53" s="1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1:78" x14ac:dyDescent="0.2">
      <c r="A54" s="12">
        <v>11539</v>
      </c>
      <c r="B54" s="12">
        <v>265277</v>
      </c>
      <c r="C54" s="3" t="s">
        <v>14</v>
      </c>
      <c r="D54" s="3" t="s">
        <v>35</v>
      </c>
      <c r="E54" s="3">
        <v>20</v>
      </c>
      <c r="F54" s="14"/>
      <c r="G54" s="14"/>
      <c r="H54" s="1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1:78" x14ac:dyDescent="0.2">
      <c r="A55" s="12">
        <v>11539</v>
      </c>
      <c r="B55" s="12">
        <v>265278</v>
      </c>
      <c r="C55" s="3" t="s">
        <v>14</v>
      </c>
      <c r="D55" s="3" t="s">
        <v>36</v>
      </c>
      <c r="E55" s="3">
        <v>20</v>
      </c>
      <c r="F55" s="14"/>
      <c r="G55" s="14"/>
      <c r="H55" s="1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1:78" x14ac:dyDescent="0.2">
      <c r="A56" s="12">
        <v>11539</v>
      </c>
      <c r="B56" s="12">
        <v>265279</v>
      </c>
      <c r="C56" s="3" t="s">
        <v>14</v>
      </c>
      <c r="D56" s="3" t="s">
        <v>37</v>
      </c>
      <c r="E56" s="3">
        <v>20</v>
      </c>
      <c r="F56" s="14"/>
      <c r="G56" s="14"/>
      <c r="H56" s="1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 x14ac:dyDescent="0.2">
      <c r="A57" s="12">
        <v>11539</v>
      </c>
      <c r="B57" s="12">
        <v>101368</v>
      </c>
      <c r="C57" s="3" t="s">
        <v>14</v>
      </c>
      <c r="D57" s="3" t="s">
        <v>38</v>
      </c>
      <c r="E57" s="3">
        <v>20</v>
      </c>
      <c r="F57" s="14"/>
      <c r="G57" s="14"/>
      <c r="H57" s="1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1:78" x14ac:dyDescent="0.2">
      <c r="A58" s="12">
        <v>11539</v>
      </c>
      <c r="B58" s="12">
        <v>101369</v>
      </c>
      <c r="C58" s="3" t="s">
        <v>14</v>
      </c>
      <c r="D58" s="3" t="s">
        <v>39</v>
      </c>
      <c r="E58" s="3">
        <v>20</v>
      </c>
      <c r="F58" s="14"/>
      <c r="G58" s="14"/>
      <c r="H58" s="1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 x14ac:dyDescent="0.2">
      <c r="A59" s="12">
        <v>11539</v>
      </c>
      <c r="B59" s="12">
        <v>101370</v>
      </c>
      <c r="C59" s="3" t="s">
        <v>14</v>
      </c>
      <c r="D59" s="3" t="s">
        <v>40</v>
      </c>
      <c r="E59" s="3">
        <v>20</v>
      </c>
      <c r="F59" s="14"/>
      <c r="G59" s="14"/>
      <c r="H59" s="1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1:78" x14ac:dyDescent="0.2">
      <c r="A60" s="12">
        <v>11539</v>
      </c>
      <c r="B60" s="12">
        <v>101371</v>
      </c>
      <c r="C60" s="3" t="s">
        <v>14</v>
      </c>
      <c r="D60" s="3" t="s">
        <v>41</v>
      </c>
      <c r="E60" s="3">
        <v>100</v>
      </c>
      <c r="F60" s="14"/>
      <c r="G60" s="14"/>
      <c r="H60" s="1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1:78" x14ac:dyDescent="0.2">
      <c r="A61" s="12">
        <v>11539</v>
      </c>
      <c r="B61" s="12">
        <v>265285</v>
      </c>
      <c r="C61" s="15" t="s">
        <v>42</v>
      </c>
      <c r="D61" s="15" t="s">
        <v>43</v>
      </c>
      <c r="E61" s="15">
        <v>-50</v>
      </c>
      <c r="F61" s="16"/>
      <c r="G61" s="16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 x14ac:dyDescent="0.2">
      <c r="A62" s="12">
        <v>11539</v>
      </c>
      <c r="B62" s="12">
        <v>265286</v>
      </c>
      <c r="C62" s="15" t="s">
        <v>42</v>
      </c>
      <c r="D62" s="15" t="s">
        <v>44</v>
      </c>
      <c r="E62" s="15">
        <v>-10</v>
      </c>
      <c r="F62" s="16"/>
      <c r="G62" s="16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 x14ac:dyDescent="0.2">
      <c r="C64" t="s">
        <v>45</v>
      </c>
      <c r="E64">
        <f>SUMIF($E$6:$E$62, "&gt;0")</f>
        <v>1020</v>
      </c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3:78" x14ac:dyDescent="0.2">
      <c r="C65" t="s">
        <v>46</v>
      </c>
      <c r="F65" s="18">
        <f>SUM($F$7:$F$62)</f>
        <v>0</v>
      </c>
      <c r="G65" s="18">
        <f>SUM($G$7:$G$62)</f>
        <v>0</v>
      </c>
      <c r="H65" s="18">
        <f>SUM($H$7:$H$62)</f>
        <v>0</v>
      </c>
      <c r="I65" s="19">
        <f>SUM($I$7:$I$62)</f>
        <v>0</v>
      </c>
      <c r="J65" s="19">
        <f>SUM($J$7:$J$62)</f>
        <v>0</v>
      </c>
      <c r="K65" s="19">
        <f>SUM($K$7:$K$62)</f>
        <v>0</v>
      </c>
      <c r="L65" s="19">
        <f>SUM($L$7:$L$62)</f>
        <v>0</v>
      </c>
      <c r="M65" s="19">
        <f>SUM($M$7:$M$62)</f>
        <v>0</v>
      </c>
      <c r="N65" s="19">
        <f>SUM($N$7:$N$62)</f>
        <v>0</v>
      </c>
      <c r="O65" s="19">
        <f>SUM($O$7:$O$62)</f>
        <v>0</v>
      </c>
      <c r="P65" s="19">
        <f>SUM($P$7:$P$62)</f>
        <v>0</v>
      </c>
      <c r="Q65" s="19">
        <f>SUM($Q$7:$Q$62)</f>
        <v>0</v>
      </c>
      <c r="R65" s="19">
        <f>SUM($R$7:$R$62)</f>
        <v>0</v>
      </c>
      <c r="S65" s="19">
        <f>SUM($S$7:$S$62)</f>
        <v>0</v>
      </c>
      <c r="T65" s="19">
        <f>SUM($T$7:$T$62)</f>
        <v>0</v>
      </c>
      <c r="U65" s="19">
        <f>SUM($U$7:$U$62)</f>
        <v>0</v>
      </c>
      <c r="V65" s="19">
        <f>SUM($V$7:$V$62)</f>
        <v>0</v>
      </c>
      <c r="W65" s="19">
        <f>SUM($W$7:$W$62)</f>
        <v>0</v>
      </c>
      <c r="X65" s="19">
        <f>SUM($X$7:$X$62)</f>
        <v>0</v>
      </c>
      <c r="Y65" s="19">
        <f>SUM($Y$7:$Y$62)</f>
        <v>0</v>
      </c>
      <c r="Z65" s="19">
        <f>SUM($Z$7:$Z$62)</f>
        <v>0</v>
      </c>
      <c r="AA65" s="19">
        <f>SUM($AA$7:$AA$62)</f>
        <v>0</v>
      </c>
      <c r="AB65" s="19">
        <f>SUM($AB$7:$AB$62)</f>
        <v>0</v>
      </c>
      <c r="AC65" s="19">
        <f>SUM($AC$7:$AC$62)</f>
        <v>0</v>
      </c>
      <c r="AD65" s="19">
        <f>SUM($AD$7:$AD$62)</f>
        <v>0</v>
      </c>
      <c r="AE65" s="19">
        <f>SUM($AE$7:$AE$62)</f>
        <v>0</v>
      </c>
      <c r="AF65" s="19">
        <f>SUM($AF$7:$AF$62)</f>
        <v>0</v>
      </c>
      <c r="AG65" s="19">
        <f>SUM($AG$7:$AG$62)</f>
        <v>0</v>
      </c>
      <c r="AH65" s="19">
        <f>SUM($AH$7:$AH$62)</f>
        <v>0</v>
      </c>
      <c r="AI65" s="19">
        <f>SUM($AI$7:$AI$62)</f>
        <v>0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3:78" x14ac:dyDescent="0.2">
      <c r="D66" t="s">
        <v>48</v>
      </c>
      <c r="E66" t="s">
        <v>49</v>
      </c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3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3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3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3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3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3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3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3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3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3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3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3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3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3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I7">
    <cfRule type="cellIs" dxfId="1169" priority="1" stopIfTrue="1" operator="greaterThan">
      <formula>$E$7</formula>
    </cfRule>
    <cfRule type="cellIs" dxfId="1168" priority="2" stopIfTrue="1" operator="equal">
      <formula>""</formula>
    </cfRule>
  </conditionalFormatting>
  <conditionalFormatting sqref="E8:AI8">
    <cfRule type="cellIs" dxfId="1167" priority="3" stopIfTrue="1" operator="greaterThan">
      <formula>$E$8</formula>
    </cfRule>
    <cfRule type="cellIs" dxfId="1166" priority="4" stopIfTrue="1" operator="equal">
      <formula>""</formula>
    </cfRule>
  </conditionalFormatting>
  <conditionalFormatting sqref="E9:AI9">
    <cfRule type="cellIs" dxfId="1165" priority="5" stopIfTrue="1" operator="greaterThan">
      <formula>$E$9</formula>
    </cfRule>
    <cfRule type="cellIs" dxfId="1164" priority="6" stopIfTrue="1" operator="equal">
      <formula>""</formula>
    </cfRule>
  </conditionalFormatting>
  <conditionalFormatting sqref="E10:AI10">
    <cfRule type="cellIs" dxfId="1163" priority="7" stopIfTrue="1" operator="greaterThan">
      <formula>$E$10</formula>
    </cfRule>
    <cfRule type="cellIs" dxfId="1162" priority="8" stopIfTrue="1" operator="equal">
      <formula>""</formula>
    </cfRule>
  </conditionalFormatting>
  <conditionalFormatting sqref="E11:AI11">
    <cfRule type="cellIs" dxfId="1161" priority="9" stopIfTrue="1" operator="greaterThan">
      <formula>$E$11</formula>
    </cfRule>
    <cfRule type="cellIs" dxfId="1160" priority="10" stopIfTrue="1" operator="equal">
      <formula>""</formula>
    </cfRule>
  </conditionalFormatting>
  <conditionalFormatting sqref="E12:AI12">
    <cfRule type="cellIs" dxfId="1159" priority="11" stopIfTrue="1" operator="greaterThan">
      <formula>$E$12</formula>
    </cfRule>
    <cfRule type="cellIs" dxfId="1158" priority="12" stopIfTrue="1" operator="equal">
      <formula>""</formula>
    </cfRule>
  </conditionalFormatting>
  <conditionalFormatting sqref="E13:AI13">
    <cfRule type="cellIs" dxfId="1157" priority="13" stopIfTrue="1" operator="greaterThan">
      <formula>$E$13</formula>
    </cfRule>
    <cfRule type="cellIs" dxfId="1156" priority="14" stopIfTrue="1" operator="equal">
      <formula>""</formula>
    </cfRule>
  </conditionalFormatting>
  <conditionalFormatting sqref="E14:AI14">
    <cfRule type="cellIs" dxfId="1155" priority="15" stopIfTrue="1" operator="greaterThan">
      <formula>$E$14</formula>
    </cfRule>
    <cfRule type="cellIs" dxfId="1154" priority="16" stopIfTrue="1" operator="equal">
      <formula>""</formula>
    </cfRule>
  </conditionalFormatting>
  <conditionalFormatting sqref="E15:AI15">
    <cfRule type="cellIs" dxfId="1153" priority="17" stopIfTrue="1" operator="greaterThan">
      <formula>$E$15</formula>
    </cfRule>
    <cfRule type="cellIs" dxfId="1152" priority="18" stopIfTrue="1" operator="equal">
      <formula>""</formula>
    </cfRule>
  </conditionalFormatting>
  <conditionalFormatting sqref="E16:AI16">
    <cfRule type="cellIs" dxfId="1151" priority="19" stopIfTrue="1" operator="greaterThan">
      <formula>$E$16</formula>
    </cfRule>
    <cfRule type="cellIs" dxfId="1150" priority="20" stopIfTrue="1" operator="equal">
      <formula>""</formula>
    </cfRule>
  </conditionalFormatting>
  <conditionalFormatting sqref="E17:AI17">
    <cfRule type="cellIs" dxfId="1149" priority="21" stopIfTrue="1" operator="greaterThan">
      <formula>$E$17</formula>
    </cfRule>
    <cfRule type="cellIs" dxfId="1148" priority="22" stopIfTrue="1" operator="equal">
      <formula>""</formula>
    </cfRule>
  </conditionalFormatting>
  <conditionalFormatting sqref="E18:AI18">
    <cfRule type="cellIs" dxfId="1147" priority="23" stopIfTrue="1" operator="greaterThan">
      <formula>$E$18</formula>
    </cfRule>
    <cfRule type="cellIs" dxfId="1146" priority="24" stopIfTrue="1" operator="equal">
      <formula>""</formula>
    </cfRule>
  </conditionalFormatting>
  <conditionalFormatting sqref="E19:AI19">
    <cfRule type="cellIs" dxfId="1145" priority="25" stopIfTrue="1" operator="greaterThan">
      <formula>$E$19</formula>
    </cfRule>
    <cfRule type="cellIs" dxfId="1144" priority="26" stopIfTrue="1" operator="equal">
      <formula>""</formula>
    </cfRule>
  </conditionalFormatting>
  <conditionalFormatting sqref="E20:AI20">
    <cfRule type="cellIs" dxfId="1143" priority="27" stopIfTrue="1" operator="greaterThan">
      <formula>$E$20</formula>
    </cfRule>
    <cfRule type="cellIs" dxfId="1142" priority="28" stopIfTrue="1" operator="equal">
      <formula>""</formula>
    </cfRule>
  </conditionalFormatting>
  <conditionalFormatting sqref="E21:AI21">
    <cfRule type="cellIs" dxfId="1141" priority="29" stopIfTrue="1" operator="greaterThan">
      <formula>$E$21</formula>
    </cfRule>
    <cfRule type="cellIs" dxfId="1140" priority="30" stopIfTrue="1" operator="equal">
      <formula>""</formula>
    </cfRule>
  </conditionalFormatting>
  <conditionalFormatting sqref="E22:AI22">
    <cfRule type="cellIs" dxfId="1139" priority="31" stopIfTrue="1" operator="greaterThan">
      <formula>$E$22</formula>
    </cfRule>
    <cfRule type="cellIs" dxfId="1138" priority="32" stopIfTrue="1" operator="equal">
      <formula>""</formula>
    </cfRule>
  </conditionalFormatting>
  <conditionalFormatting sqref="E23:AI23">
    <cfRule type="cellIs" dxfId="1137" priority="33" stopIfTrue="1" operator="greaterThan">
      <formula>$E$23</formula>
    </cfRule>
    <cfRule type="cellIs" dxfId="1136" priority="34" stopIfTrue="1" operator="equal">
      <formula>""</formula>
    </cfRule>
  </conditionalFormatting>
  <conditionalFormatting sqref="E24:AI24">
    <cfRule type="cellIs" dxfId="1135" priority="35" stopIfTrue="1" operator="greaterThan">
      <formula>$E$24</formula>
    </cfRule>
    <cfRule type="cellIs" dxfId="1134" priority="36" stopIfTrue="1" operator="equal">
      <formula>""</formula>
    </cfRule>
  </conditionalFormatting>
  <conditionalFormatting sqref="E25:AI25">
    <cfRule type="cellIs" dxfId="1133" priority="37" stopIfTrue="1" operator="greaterThan">
      <formula>$E$25</formula>
    </cfRule>
    <cfRule type="cellIs" dxfId="1132" priority="38" stopIfTrue="1" operator="equal">
      <formula>""</formula>
    </cfRule>
  </conditionalFormatting>
  <conditionalFormatting sqref="E26:AI26">
    <cfRule type="cellIs" dxfId="1131" priority="39" stopIfTrue="1" operator="greaterThan">
      <formula>$E$26</formula>
    </cfRule>
    <cfRule type="cellIs" dxfId="1130" priority="40" stopIfTrue="1" operator="equal">
      <formula>""</formula>
    </cfRule>
  </conditionalFormatting>
  <conditionalFormatting sqref="E27:AI27">
    <cfRule type="cellIs" dxfId="1129" priority="41" stopIfTrue="1" operator="greaterThan">
      <formula>$E$27</formula>
    </cfRule>
  </conditionalFormatting>
  <conditionalFormatting sqref="E27:AI27">
    <cfRule type="cellIs" dxfId="1128" priority="42" stopIfTrue="1" operator="equal">
      <formula>""</formula>
    </cfRule>
  </conditionalFormatting>
  <conditionalFormatting sqref="E28:AI28">
    <cfRule type="cellIs" dxfId="1127" priority="43" stopIfTrue="1" operator="greaterThan">
      <formula>$E$28</formula>
    </cfRule>
  </conditionalFormatting>
  <conditionalFormatting sqref="E28:AI28">
    <cfRule type="cellIs" dxfId="1126" priority="44" stopIfTrue="1" operator="equal">
      <formula>""</formula>
    </cfRule>
  </conditionalFormatting>
  <conditionalFormatting sqref="E29:AI29">
    <cfRule type="cellIs" dxfId="1125" priority="45" stopIfTrue="1" operator="greaterThan">
      <formula>$E$29</formula>
    </cfRule>
  </conditionalFormatting>
  <conditionalFormatting sqref="E29:AI29">
    <cfRule type="cellIs" dxfId="1124" priority="46" stopIfTrue="1" operator="equal">
      <formula>""</formula>
    </cfRule>
  </conditionalFormatting>
  <conditionalFormatting sqref="E30:AI30">
    <cfRule type="cellIs" dxfId="1123" priority="47" stopIfTrue="1" operator="greaterThan">
      <formula>$E$30</formula>
    </cfRule>
  </conditionalFormatting>
  <conditionalFormatting sqref="E30:AI30">
    <cfRule type="cellIs" dxfId="1122" priority="48" stopIfTrue="1" operator="equal">
      <formula>""</formula>
    </cfRule>
  </conditionalFormatting>
  <conditionalFormatting sqref="E31:AI31">
    <cfRule type="cellIs" dxfId="1121" priority="49" stopIfTrue="1" operator="greaterThan">
      <formula>$E$31</formula>
    </cfRule>
  </conditionalFormatting>
  <conditionalFormatting sqref="E31:AI31">
    <cfRule type="cellIs" dxfId="1120" priority="50" stopIfTrue="1" operator="equal">
      <formula>""</formula>
    </cfRule>
  </conditionalFormatting>
  <conditionalFormatting sqref="E32:AI32">
    <cfRule type="cellIs" dxfId="1119" priority="51" stopIfTrue="1" operator="greaterThan">
      <formula>$E$32</formula>
    </cfRule>
  </conditionalFormatting>
  <conditionalFormatting sqref="E32:AI32">
    <cfRule type="cellIs" dxfId="1118" priority="52" stopIfTrue="1" operator="equal">
      <formula>""</formula>
    </cfRule>
  </conditionalFormatting>
  <conditionalFormatting sqref="E33:AI33">
    <cfRule type="cellIs" dxfId="1117" priority="53" stopIfTrue="1" operator="greaterThan">
      <formula>$E$33</formula>
    </cfRule>
  </conditionalFormatting>
  <conditionalFormatting sqref="E33:AI33">
    <cfRule type="cellIs" dxfId="1116" priority="54" stopIfTrue="1" operator="equal">
      <formula>""</formula>
    </cfRule>
  </conditionalFormatting>
  <conditionalFormatting sqref="E34:AI34">
    <cfRule type="cellIs" dxfId="1115" priority="55" stopIfTrue="1" operator="greaterThan">
      <formula>$E$34</formula>
    </cfRule>
  </conditionalFormatting>
  <conditionalFormatting sqref="E34:AI34">
    <cfRule type="cellIs" dxfId="1114" priority="56" stopIfTrue="1" operator="equal">
      <formula>""</formula>
    </cfRule>
  </conditionalFormatting>
  <conditionalFormatting sqref="E35:AI35">
    <cfRule type="cellIs" dxfId="1113" priority="57" stopIfTrue="1" operator="greaterThan">
      <formula>$E$35</formula>
    </cfRule>
  </conditionalFormatting>
  <conditionalFormatting sqref="E35:AI35">
    <cfRule type="cellIs" dxfId="1112" priority="58" stopIfTrue="1" operator="equal">
      <formula>""</formula>
    </cfRule>
  </conditionalFormatting>
  <conditionalFormatting sqref="E36:AI36">
    <cfRule type="cellIs" dxfId="1111" priority="59" stopIfTrue="1" operator="greaterThan">
      <formula>$E$36</formula>
    </cfRule>
  </conditionalFormatting>
  <conditionalFormatting sqref="E36:AI36">
    <cfRule type="cellIs" dxfId="1110" priority="60" stopIfTrue="1" operator="equal">
      <formula>""</formula>
    </cfRule>
  </conditionalFormatting>
  <conditionalFormatting sqref="E37:AI37">
    <cfRule type="cellIs" dxfId="1109" priority="61" stopIfTrue="1" operator="greaterThan">
      <formula>$E$37</formula>
    </cfRule>
  </conditionalFormatting>
  <conditionalFormatting sqref="E37:AI37">
    <cfRule type="cellIs" dxfId="1108" priority="62" stopIfTrue="1" operator="equal">
      <formula>""</formula>
    </cfRule>
  </conditionalFormatting>
  <conditionalFormatting sqref="E38:AI38">
    <cfRule type="cellIs" dxfId="1107" priority="63" stopIfTrue="1" operator="greaterThan">
      <formula>$E$38</formula>
    </cfRule>
  </conditionalFormatting>
  <conditionalFormatting sqref="E38:AI38">
    <cfRule type="cellIs" dxfId="1106" priority="64" stopIfTrue="1" operator="equal">
      <formula>""</formula>
    </cfRule>
  </conditionalFormatting>
  <conditionalFormatting sqref="E39:AI39">
    <cfRule type="cellIs" dxfId="1105" priority="65" stopIfTrue="1" operator="greaterThan">
      <formula>$E$39</formula>
    </cfRule>
  </conditionalFormatting>
  <conditionalFormatting sqref="E39:AI39">
    <cfRule type="cellIs" dxfId="1104" priority="66" stopIfTrue="1" operator="equal">
      <formula>""</formula>
    </cfRule>
  </conditionalFormatting>
  <conditionalFormatting sqref="E40:AI40">
    <cfRule type="cellIs" dxfId="1103" priority="67" stopIfTrue="1" operator="greaterThan">
      <formula>$E$40</formula>
    </cfRule>
  </conditionalFormatting>
  <conditionalFormatting sqref="E40:AI40">
    <cfRule type="cellIs" dxfId="1102" priority="68" stopIfTrue="1" operator="equal">
      <formula>""</formula>
    </cfRule>
  </conditionalFormatting>
  <conditionalFormatting sqref="E41:AI41">
    <cfRule type="cellIs" dxfId="1101" priority="69" stopIfTrue="1" operator="greaterThan">
      <formula>$E$41</formula>
    </cfRule>
  </conditionalFormatting>
  <conditionalFormatting sqref="E41:AI41">
    <cfRule type="cellIs" dxfId="1100" priority="70" stopIfTrue="1" operator="equal">
      <formula>""</formula>
    </cfRule>
  </conditionalFormatting>
  <conditionalFormatting sqref="E42:AI42">
    <cfRule type="cellIs" dxfId="1099" priority="71" stopIfTrue="1" operator="greaterThan">
      <formula>$E$42</formula>
    </cfRule>
  </conditionalFormatting>
  <conditionalFormatting sqref="E42:AI42">
    <cfRule type="cellIs" dxfId="1098" priority="72" stopIfTrue="1" operator="equal">
      <formula>""</formula>
    </cfRule>
  </conditionalFormatting>
  <conditionalFormatting sqref="E43:AI43">
    <cfRule type="cellIs" dxfId="1097" priority="73" stopIfTrue="1" operator="greaterThan">
      <formula>$E$43</formula>
    </cfRule>
  </conditionalFormatting>
  <conditionalFormatting sqref="E43:AI43">
    <cfRule type="cellIs" dxfId="1096" priority="74" stopIfTrue="1" operator="equal">
      <formula>""</formula>
    </cfRule>
  </conditionalFormatting>
  <conditionalFormatting sqref="E44:AI44">
    <cfRule type="cellIs" dxfId="1095" priority="75" stopIfTrue="1" operator="greaterThan">
      <formula>$E$44</formula>
    </cfRule>
  </conditionalFormatting>
  <conditionalFormatting sqref="E44:AI44">
    <cfRule type="cellIs" dxfId="1094" priority="76" stopIfTrue="1" operator="equal">
      <formula>""</formula>
    </cfRule>
  </conditionalFormatting>
  <conditionalFormatting sqref="E45:AI45">
    <cfRule type="cellIs" dxfId="1093" priority="77" stopIfTrue="1" operator="greaterThan">
      <formula>$E$45</formula>
    </cfRule>
  </conditionalFormatting>
  <conditionalFormatting sqref="E45:AI45">
    <cfRule type="cellIs" dxfId="1092" priority="78" stopIfTrue="1" operator="equal">
      <formula>""</formula>
    </cfRule>
  </conditionalFormatting>
  <conditionalFormatting sqref="E46:AI46">
    <cfRule type="cellIs" dxfId="1091" priority="79" stopIfTrue="1" operator="greaterThan">
      <formula>$E$46</formula>
    </cfRule>
  </conditionalFormatting>
  <conditionalFormatting sqref="E46:AI46">
    <cfRule type="cellIs" dxfId="1090" priority="80" stopIfTrue="1" operator="equal">
      <formula>""</formula>
    </cfRule>
  </conditionalFormatting>
  <conditionalFormatting sqref="E47:AI47">
    <cfRule type="cellIs" dxfId="1089" priority="81" stopIfTrue="1" operator="greaterThan">
      <formula>$E$47</formula>
    </cfRule>
  </conditionalFormatting>
  <conditionalFormatting sqref="E47:AI47">
    <cfRule type="cellIs" dxfId="1088" priority="82" stopIfTrue="1" operator="equal">
      <formula>""</formula>
    </cfRule>
  </conditionalFormatting>
  <conditionalFormatting sqref="E48:AI48">
    <cfRule type="cellIs" dxfId="1087" priority="83" stopIfTrue="1" operator="greaterThan">
      <formula>$E$48</formula>
    </cfRule>
  </conditionalFormatting>
  <conditionalFormatting sqref="E48:AI48">
    <cfRule type="cellIs" dxfId="1086" priority="84" stopIfTrue="1" operator="equal">
      <formula>""</formula>
    </cfRule>
  </conditionalFormatting>
  <conditionalFormatting sqref="E49:AI49">
    <cfRule type="cellIs" dxfId="1085" priority="85" stopIfTrue="1" operator="greaterThan">
      <formula>$E$49</formula>
    </cfRule>
  </conditionalFormatting>
  <conditionalFormatting sqref="E49:AI49">
    <cfRule type="cellIs" dxfId="1084" priority="86" stopIfTrue="1" operator="equal">
      <formula>""</formula>
    </cfRule>
  </conditionalFormatting>
  <conditionalFormatting sqref="E50:AI50">
    <cfRule type="cellIs" dxfId="1083" priority="87" stopIfTrue="1" operator="greaterThan">
      <formula>$E$50</formula>
    </cfRule>
  </conditionalFormatting>
  <conditionalFormatting sqref="E50:AI50">
    <cfRule type="cellIs" dxfId="1082" priority="88" stopIfTrue="1" operator="equal">
      <formula>""</formula>
    </cfRule>
  </conditionalFormatting>
  <conditionalFormatting sqref="E51:AI51">
    <cfRule type="cellIs" dxfId="1081" priority="89" stopIfTrue="1" operator="greaterThan">
      <formula>$E$51</formula>
    </cfRule>
  </conditionalFormatting>
  <conditionalFormatting sqref="E51:AI51">
    <cfRule type="cellIs" dxfId="1080" priority="90" stopIfTrue="1" operator="equal">
      <formula>""</formula>
    </cfRule>
  </conditionalFormatting>
  <conditionalFormatting sqref="E52:AI52">
    <cfRule type="cellIs" dxfId="1079" priority="91" stopIfTrue="1" operator="greaterThan">
      <formula>$E$52</formula>
    </cfRule>
  </conditionalFormatting>
  <conditionalFormatting sqref="E52:AI52">
    <cfRule type="cellIs" dxfId="1078" priority="92" stopIfTrue="1" operator="equal">
      <formula>""</formula>
    </cfRule>
  </conditionalFormatting>
  <conditionalFormatting sqref="E53:AI53">
    <cfRule type="cellIs" dxfId="1077" priority="93" stopIfTrue="1" operator="greaterThan">
      <formula>$E$53</formula>
    </cfRule>
  </conditionalFormatting>
  <conditionalFormatting sqref="E53:AI53">
    <cfRule type="cellIs" dxfId="1076" priority="94" stopIfTrue="1" operator="equal">
      <formula>""</formula>
    </cfRule>
  </conditionalFormatting>
  <conditionalFormatting sqref="E54:AI54">
    <cfRule type="cellIs" dxfId="1075" priority="95" stopIfTrue="1" operator="greaterThan">
      <formula>$E$54</formula>
    </cfRule>
  </conditionalFormatting>
  <conditionalFormatting sqref="E54:AI54">
    <cfRule type="cellIs" dxfId="1074" priority="96" stopIfTrue="1" operator="equal">
      <formula>""</formula>
    </cfRule>
  </conditionalFormatting>
  <conditionalFormatting sqref="E55:AI55">
    <cfRule type="cellIs" dxfId="1073" priority="97" stopIfTrue="1" operator="greaterThan">
      <formula>$E$55</formula>
    </cfRule>
  </conditionalFormatting>
  <conditionalFormatting sqref="E55:AI55">
    <cfRule type="cellIs" dxfId="1072" priority="98" stopIfTrue="1" operator="equal">
      <formula>""</formula>
    </cfRule>
  </conditionalFormatting>
  <conditionalFormatting sqref="E56:AI56">
    <cfRule type="cellIs" dxfId="1071" priority="99" stopIfTrue="1" operator="greaterThan">
      <formula>$E$56</formula>
    </cfRule>
  </conditionalFormatting>
  <conditionalFormatting sqref="E56:AI56">
    <cfRule type="cellIs" dxfId="1070" priority="100" stopIfTrue="1" operator="equal">
      <formula>""</formula>
    </cfRule>
  </conditionalFormatting>
  <conditionalFormatting sqref="E57:AI57">
    <cfRule type="cellIs" dxfId="1069" priority="101" stopIfTrue="1" operator="greaterThan">
      <formula>$E$57</formula>
    </cfRule>
  </conditionalFormatting>
  <conditionalFormatting sqref="E57:AI57">
    <cfRule type="cellIs" dxfId="1068" priority="102" stopIfTrue="1" operator="equal">
      <formula>""</formula>
    </cfRule>
  </conditionalFormatting>
  <conditionalFormatting sqref="E58:AI58">
    <cfRule type="cellIs" dxfId="1067" priority="103" stopIfTrue="1" operator="greaterThan">
      <formula>$E$58</formula>
    </cfRule>
  </conditionalFormatting>
  <conditionalFormatting sqref="E58:AI58">
    <cfRule type="cellIs" dxfId="1066" priority="104" stopIfTrue="1" operator="equal">
      <formula>""</formula>
    </cfRule>
  </conditionalFormatting>
  <conditionalFormatting sqref="E59:AI59">
    <cfRule type="cellIs" dxfId="1065" priority="105" stopIfTrue="1" operator="greaterThan">
      <formula>$E$59</formula>
    </cfRule>
  </conditionalFormatting>
  <conditionalFormatting sqref="E59:AI59">
    <cfRule type="cellIs" dxfId="1064" priority="106" stopIfTrue="1" operator="equal">
      <formula>""</formula>
    </cfRule>
  </conditionalFormatting>
  <conditionalFormatting sqref="E60:AI60">
    <cfRule type="cellIs" dxfId="1063" priority="107" stopIfTrue="1" operator="greaterThan">
      <formula>$E$60</formula>
    </cfRule>
  </conditionalFormatting>
  <conditionalFormatting sqref="E60:AI60">
    <cfRule type="cellIs" dxfId="1062" priority="108" stopIfTrue="1" operator="equal">
      <formula>""</formula>
    </cfRule>
  </conditionalFormatting>
  <conditionalFormatting sqref="E61:AI61">
    <cfRule type="cellIs" dxfId="1061" priority="109" stopIfTrue="1" operator="lessThan">
      <formula>$E$61</formula>
    </cfRule>
  </conditionalFormatting>
  <conditionalFormatting sqref="E61:AI61">
    <cfRule type="cellIs" dxfId="1060" priority="110" stopIfTrue="1" operator="greaterThan">
      <formula>0</formula>
    </cfRule>
  </conditionalFormatting>
  <conditionalFormatting sqref="E62:AI62">
    <cfRule type="cellIs" dxfId="1059" priority="111" stopIfTrue="1" operator="lessThan">
      <formula>$E$62</formula>
    </cfRule>
  </conditionalFormatting>
  <conditionalFormatting sqref="E62:AI62">
    <cfRule type="cellIs" dxfId="1058" priority="112" stopIfTrue="1" operator="greaterThan">
      <formula>0</formula>
    </cfRule>
  </conditionalFormatting>
  <conditionalFormatting sqref="C65:AI65">
    <cfRule type="cellIs" dxfId="1057" priority="113" stopIfTrue="1" operator="equal">
      <formula>$D$67</formula>
    </cfRule>
  </conditionalFormatting>
  <conditionalFormatting sqref="C65:AI65">
    <cfRule type="cellIs" dxfId="1056" priority="114" stopIfTrue="1" operator="equal">
      <formula>$D$68</formula>
    </cfRule>
  </conditionalFormatting>
  <conditionalFormatting sqref="C65:AI65">
    <cfRule type="cellIs" dxfId="1055" priority="115" stopIfTrue="1" operator="equal">
      <formula>$D$69</formula>
    </cfRule>
  </conditionalFormatting>
  <conditionalFormatting sqref="C65:AI65">
    <cfRule type="cellIs" dxfId="1054" priority="116" stopIfTrue="1" operator="equal">
      <formula>$D$70</formula>
    </cfRule>
  </conditionalFormatting>
  <conditionalFormatting sqref="C65:AI65">
    <cfRule type="cellIs" dxfId="1053" priority="117" stopIfTrue="1" operator="equal">
      <formula>$D$71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54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5010</v>
      </c>
      <c r="G6" s="1">
        <v>5035</v>
      </c>
      <c r="H6" s="1">
        <v>5049</v>
      </c>
      <c r="I6" s="1">
        <v>5069</v>
      </c>
      <c r="J6" s="1">
        <v>5070</v>
      </c>
      <c r="K6" s="1">
        <v>5127</v>
      </c>
      <c r="L6" s="1">
        <v>5128</v>
      </c>
      <c r="M6" s="1">
        <v>5129</v>
      </c>
      <c r="N6" s="1">
        <v>5149</v>
      </c>
      <c r="O6" s="1">
        <v>5150</v>
      </c>
      <c r="P6" s="1">
        <v>5151</v>
      </c>
      <c r="Q6" s="1">
        <v>5152</v>
      </c>
      <c r="R6" s="1">
        <v>5154</v>
      </c>
      <c r="S6" s="1">
        <v>5183</v>
      </c>
      <c r="T6" s="1">
        <v>5184</v>
      </c>
      <c r="U6" s="1">
        <v>5186</v>
      </c>
      <c r="V6" s="1">
        <v>5193</v>
      </c>
      <c r="W6" s="1">
        <v>5194</v>
      </c>
      <c r="X6" s="1">
        <v>5195</v>
      </c>
      <c r="Y6" s="1">
        <v>5210</v>
      </c>
      <c r="Z6" s="1">
        <v>5214</v>
      </c>
      <c r="AA6" s="1">
        <v>5217</v>
      </c>
      <c r="AB6" s="1">
        <v>5221</v>
      </c>
      <c r="AC6" s="1">
        <v>5256</v>
      </c>
      <c r="AD6" s="1">
        <v>5271</v>
      </c>
      <c r="AE6" s="1">
        <v>5345</v>
      </c>
      <c r="AF6" s="1">
        <v>5346</v>
      </c>
      <c r="AG6" s="1">
        <v>5371</v>
      </c>
      <c r="AH6" s="1">
        <v>5373</v>
      </c>
      <c r="AI6" s="1">
        <v>5394</v>
      </c>
    </row>
    <row r="7" spans="1:78" x14ac:dyDescent="0.2">
      <c r="A7" s="12">
        <v>11539</v>
      </c>
      <c r="B7" s="12">
        <v>265230</v>
      </c>
      <c r="C7" s="11" t="s">
        <v>14</v>
      </c>
      <c r="D7" s="3" t="s">
        <v>15</v>
      </c>
      <c r="E7" s="3">
        <v>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2">
        <v>11539</v>
      </c>
      <c r="B8" s="12">
        <v>265231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2">
        <v>11539</v>
      </c>
      <c r="B9" s="12">
        <v>265232</v>
      </c>
      <c r="C9" s="3" t="s">
        <v>14</v>
      </c>
      <c r="D9" s="3" t="s">
        <v>17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2">
        <v>11539</v>
      </c>
      <c r="B10" s="12">
        <v>265233</v>
      </c>
      <c r="C10" s="3" t="s">
        <v>14</v>
      </c>
      <c r="D10" s="3" t="s">
        <v>18</v>
      </c>
      <c r="E10" s="3">
        <v>20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2">
        <v>11539</v>
      </c>
      <c r="B11" s="12">
        <v>265234</v>
      </c>
      <c r="C11" s="3" t="s">
        <v>14</v>
      </c>
      <c r="D11" s="3" t="s">
        <v>19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2">
        <v>11539</v>
      </c>
      <c r="B12" s="12">
        <v>265235</v>
      </c>
      <c r="C12" s="3" t="s">
        <v>14</v>
      </c>
      <c r="D12" s="3" t="s">
        <v>20</v>
      </c>
      <c r="E12" s="3">
        <v>10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2">
        <v>11539</v>
      </c>
      <c r="B13" s="12">
        <v>265236</v>
      </c>
      <c r="C13" s="3" t="s">
        <v>14</v>
      </c>
      <c r="D13" s="3" t="s">
        <v>21</v>
      </c>
      <c r="E13" s="3">
        <v>20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2">
        <v>11539</v>
      </c>
      <c r="B14" s="12">
        <v>265237</v>
      </c>
      <c r="C14" s="3" t="s">
        <v>14</v>
      </c>
      <c r="D14" s="3" t="s">
        <v>19</v>
      </c>
      <c r="E14" s="3">
        <v>20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2">
        <v>11539</v>
      </c>
      <c r="B15" s="12">
        <v>265238</v>
      </c>
      <c r="C15" s="3" t="s">
        <v>14</v>
      </c>
      <c r="D15" s="3" t="s">
        <v>22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2">
        <v>11539</v>
      </c>
      <c r="B16" s="12">
        <v>265239</v>
      </c>
      <c r="C16" s="3" t="s">
        <v>14</v>
      </c>
      <c r="D16" s="3" t="s">
        <v>19</v>
      </c>
      <c r="E16" s="3">
        <v>20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2">
        <v>11539</v>
      </c>
      <c r="B17" s="12">
        <v>265240</v>
      </c>
      <c r="C17" s="3" t="s">
        <v>14</v>
      </c>
      <c r="D17" s="3" t="s">
        <v>18</v>
      </c>
      <c r="E17" s="3">
        <v>20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2">
        <v>11539</v>
      </c>
      <c r="B18" s="12">
        <v>265241</v>
      </c>
      <c r="C18" s="3" t="s">
        <v>14</v>
      </c>
      <c r="D18" s="3" t="s">
        <v>23</v>
      </c>
      <c r="E18" s="3">
        <v>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2">
        <v>11539</v>
      </c>
      <c r="B19" s="12">
        <v>265242</v>
      </c>
      <c r="C19" s="3" t="s">
        <v>14</v>
      </c>
      <c r="D19" s="3" t="s">
        <v>18</v>
      </c>
      <c r="E19" s="3">
        <v>20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2">
        <v>11539</v>
      </c>
      <c r="B20" s="12">
        <v>265243</v>
      </c>
      <c r="C20" s="3" t="s">
        <v>14</v>
      </c>
      <c r="D20" s="3" t="s">
        <v>19</v>
      </c>
      <c r="E20" s="3">
        <v>20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2">
        <v>11539</v>
      </c>
      <c r="B21" s="12">
        <v>265244</v>
      </c>
      <c r="C21" s="3" t="s">
        <v>14</v>
      </c>
      <c r="D21" s="3" t="s">
        <v>24</v>
      </c>
      <c r="E21" s="3">
        <v>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2">
        <v>11539</v>
      </c>
      <c r="B22" s="12">
        <v>265245</v>
      </c>
      <c r="C22" s="3" t="s">
        <v>14</v>
      </c>
      <c r="D22" s="3" t="s">
        <v>18</v>
      </c>
      <c r="E22" s="3">
        <v>20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A23" s="12">
        <v>11539</v>
      </c>
      <c r="B23" s="12">
        <v>265246</v>
      </c>
      <c r="C23" s="3" t="s">
        <v>14</v>
      </c>
      <c r="D23" s="3" t="s">
        <v>19</v>
      </c>
      <c r="E23" s="3">
        <v>20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A24" s="12">
        <v>11539</v>
      </c>
      <c r="B24" s="12">
        <v>265247</v>
      </c>
      <c r="C24" s="3" t="s">
        <v>14</v>
      </c>
      <c r="D24" s="3" t="s">
        <v>25</v>
      </c>
      <c r="E24" s="3">
        <v>10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A25" s="12">
        <v>11539</v>
      </c>
      <c r="B25" s="12">
        <v>265248</v>
      </c>
      <c r="C25" s="3" t="s">
        <v>14</v>
      </c>
      <c r="D25" s="3" t="s">
        <v>18</v>
      </c>
      <c r="E25" s="3">
        <v>20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A26" s="12">
        <v>11539</v>
      </c>
      <c r="B26" s="12">
        <v>265249</v>
      </c>
      <c r="C26" s="13" t="s">
        <v>14</v>
      </c>
      <c r="D26" s="3" t="s">
        <v>19</v>
      </c>
      <c r="E26" s="3">
        <v>20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A27" s="12">
        <v>11539</v>
      </c>
      <c r="B27" s="12">
        <v>265250</v>
      </c>
      <c r="C27" s="3" t="s">
        <v>14</v>
      </c>
      <c r="D27" s="3" t="s">
        <v>26</v>
      </c>
      <c r="E27" s="3">
        <v>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A28" s="12">
        <v>11539</v>
      </c>
      <c r="B28" s="12">
        <v>265251</v>
      </c>
      <c r="C28" s="3" t="s">
        <v>14</v>
      </c>
      <c r="D28" s="3" t="s">
        <v>18</v>
      </c>
      <c r="E28" s="3">
        <v>20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A29" s="12">
        <v>11539</v>
      </c>
      <c r="B29" s="12">
        <v>265252</v>
      </c>
      <c r="C29" s="3" t="s">
        <v>14</v>
      </c>
      <c r="D29" s="3" t="s">
        <v>19</v>
      </c>
      <c r="E29" s="3">
        <v>20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A30" s="12">
        <v>11539</v>
      </c>
      <c r="B30" s="12">
        <v>265253</v>
      </c>
      <c r="C30" s="3" t="s">
        <v>14</v>
      </c>
      <c r="D30" s="3" t="s">
        <v>27</v>
      </c>
      <c r="E30" s="3">
        <v>10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A31" s="12">
        <v>11539</v>
      </c>
      <c r="B31" s="12">
        <v>265254</v>
      </c>
      <c r="C31" s="3" t="s">
        <v>14</v>
      </c>
      <c r="D31" s="3" t="s">
        <v>18</v>
      </c>
      <c r="E31" s="3">
        <v>20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A32" s="12">
        <v>11539</v>
      </c>
      <c r="B32" s="12">
        <v>265255</v>
      </c>
      <c r="C32" s="3" t="s">
        <v>14</v>
      </c>
      <c r="D32" s="3" t="s">
        <v>19</v>
      </c>
      <c r="E32" s="3">
        <v>20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x14ac:dyDescent="0.2">
      <c r="A33" s="12">
        <v>11539</v>
      </c>
      <c r="B33" s="12">
        <v>265256</v>
      </c>
      <c r="C33" s="3" t="s">
        <v>14</v>
      </c>
      <c r="D33" s="3" t="s">
        <v>28</v>
      </c>
      <c r="E33" s="3">
        <v>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1:78" x14ac:dyDescent="0.2">
      <c r="A34" s="12">
        <v>11539</v>
      </c>
      <c r="B34" s="12">
        <v>265257</v>
      </c>
      <c r="C34" s="3" t="s">
        <v>14</v>
      </c>
      <c r="D34" s="3" t="s">
        <v>18</v>
      </c>
      <c r="E34" s="3">
        <v>10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1:78" x14ac:dyDescent="0.2">
      <c r="A35" s="12">
        <v>11539</v>
      </c>
      <c r="B35" s="12">
        <v>265258</v>
      </c>
      <c r="C35" s="3" t="s">
        <v>14</v>
      </c>
      <c r="D35" s="3" t="s">
        <v>19</v>
      </c>
      <c r="E35" s="3">
        <v>10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1:78" x14ac:dyDescent="0.2">
      <c r="A36" s="12">
        <v>11539</v>
      </c>
      <c r="B36" s="12">
        <v>265259</v>
      </c>
      <c r="C36" s="3" t="s">
        <v>14</v>
      </c>
      <c r="D36" s="3" t="s">
        <v>29</v>
      </c>
      <c r="E36" s="3">
        <v>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1:78" x14ac:dyDescent="0.2">
      <c r="A37" s="12">
        <v>11539</v>
      </c>
      <c r="B37" s="12">
        <v>265260</v>
      </c>
      <c r="C37" s="3" t="s">
        <v>14</v>
      </c>
      <c r="D37" s="3" t="s">
        <v>18</v>
      </c>
      <c r="E37" s="3">
        <v>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x14ac:dyDescent="0.2">
      <c r="A38" s="12">
        <v>11539</v>
      </c>
      <c r="B38" s="12">
        <v>265261</v>
      </c>
      <c r="C38" s="3" t="s">
        <v>14</v>
      </c>
      <c r="D38" s="3" t="s">
        <v>19</v>
      </c>
      <c r="E38" s="3">
        <v>10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x14ac:dyDescent="0.2">
      <c r="A39" s="12">
        <v>11539</v>
      </c>
      <c r="B39" s="12">
        <v>265262</v>
      </c>
      <c r="C39" s="3" t="s">
        <v>14</v>
      </c>
      <c r="D39" s="3" t="s">
        <v>30</v>
      </c>
      <c r="E39" s="3">
        <v>20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x14ac:dyDescent="0.2">
      <c r="A40" s="12">
        <v>11539</v>
      </c>
      <c r="B40" s="12">
        <v>265263</v>
      </c>
      <c r="C40" s="3" t="s">
        <v>14</v>
      </c>
      <c r="D40" s="3" t="s">
        <v>18</v>
      </c>
      <c r="E40" s="3">
        <v>40</v>
      </c>
      <c r="F40" s="14"/>
      <c r="G40" s="14"/>
      <c r="H40" s="1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x14ac:dyDescent="0.2">
      <c r="A41" s="12">
        <v>11539</v>
      </c>
      <c r="B41" s="12">
        <v>265264</v>
      </c>
      <c r="C41" s="3" t="s">
        <v>14</v>
      </c>
      <c r="D41" s="3" t="s">
        <v>19</v>
      </c>
      <c r="E41" s="3">
        <v>40</v>
      </c>
      <c r="F41" s="14"/>
      <c r="G41" s="14"/>
      <c r="H41" s="1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x14ac:dyDescent="0.2">
      <c r="A42" s="12">
        <v>11539</v>
      </c>
      <c r="B42" s="12">
        <v>265265</v>
      </c>
      <c r="C42" s="3" t="s">
        <v>14</v>
      </c>
      <c r="D42" s="3" t="s">
        <v>31</v>
      </c>
      <c r="E42" s="3">
        <v>10</v>
      </c>
      <c r="F42" s="14"/>
      <c r="G42" s="14"/>
      <c r="H42" s="1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x14ac:dyDescent="0.2">
      <c r="A43" s="12">
        <v>11539</v>
      </c>
      <c r="B43" s="12">
        <v>265266</v>
      </c>
      <c r="C43" s="3" t="s">
        <v>14</v>
      </c>
      <c r="D43" s="3" t="s">
        <v>18</v>
      </c>
      <c r="E43" s="3">
        <v>20</v>
      </c>
      <c r="F43" s="14"/>
      <c r="G43" s="14"/>
      <c r="H43" s="1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2">
        <v>11539</v>
      </c>
      <c r="B44" s="12">
        <v>265267</v>
      </c>
      <c r="C44" s="3" t="s">
        <v>14</v>
      </c>
      <c r="D44" s="3" t="s">
        <v>19</v>
      </c>
      <c r="E44" s="3">
        <v>20</v>
      </c>
      <c r="F44" s="14"/>
      <c r="G44" s="14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x14ac:dyDescent="0.2">
      <c r="A45" s="12">
        <v>11539</v>
      </c>
      <c r="B45" s="12">
        <v>265268</v>
      </c>
      <c r="C45" s="3" t="s">
        <v>14</v>
      </c>
      <c r="D45" s="3" t="s">
        <v>32</v>
      </c>
      <c r="E45" s="3">
        <v>10</v>
      </c>
      <c r="F45" s="14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x14ac:dyDescent="0.2">
      <c r="A46" s="12">
        <v>11539</v>
      </c>
      <c r="B46" s="12">
        <v>265269</v>
      </c>
      <c r="C46" s="3" t="s">
        <v>14</v>
      </c>
      <c r="D46" s="3" t="s">
        <v>18</v>
      </c>
      <c r="E46" s="3">
        <v>20</v>
      </c>
      <c r="F46" s="14"/>
      <c r="G46" s="14"/>
      <c r="H46" s="1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x14ac:dyDescent="0.2">
      <c r="A47" s="12">
        <v>11539</v>
      </c>
      <c r="B47" s="12">
        <v>265270</v>
      </c>
      <c r="C47" s="3" t="s">
        <v>14</v>
      </c>
      <c r="D47" s="3" t="s">
        <v>19</v>
      </c>
      <c r="E47" s="3">
        <v>20</v>
      </c>
      <c r="F47" s="14"/>
      <c r="G47" s="14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x14ac:dyDescent="0.2">
      <c r="A48" s="12">
        <v>11539</v>
      </c>
      <c r="B48" s="12">
        <v>265271</v>
      </c>
      <c r="C48" s="3" t="s">
        <v>14</v>
      </c>
      <c r="D48" s="3" t="s">
        <v>33</v>
      </c>
      <c r="E48" s="3">
        <v>5</v>
      </c>
      <c r="F48" s="14"/>
      <c r="G48" s="14"/>
      <c r="H48" s="1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x14ac:dyDescent="0.2">
      <c r="A49" s="12">
        <v>11539</v>
      </c>
      <c r="B49" s="12">
        <v>265272</v>
      </c>
      <c r="C49" s="3" t="s">
        <v>14</v>
      </c>
      <c r="D49" s="3" t="s">
        <v>18</v>
      </c>
      <c r="E49" s="3">
        <v>10</v>
      </c>
      <c r="F49" s="14"/>
      <c r="G49" s="14"/>
      <c r="H49" s="1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x14ac:dyDescent="0.2">
      <c r="A50" s="12">
        <v>11539</v>
      </c>
      <c r="B50" s="12">
        <v>265273</v>
      </c>
      <c r="C50" s="3" t="s">
        <v>14</v>
      </c>
      <c r="D50" s="3" t="s">
        <v>19</v>
      </c>
      <c r="E50" s="3">
        <v>10</v>
      </c>
      <c r="F50" s="14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x14ac:dyDescent="0.2">
      <c r="A51" s="12">
        <v>11539</v>
      </c>
      <c r="B51" s="12">
        <v>265274</v>
      </c>
      <c r="C51" s="3" t="s">
        <v>14</v>
      </c>
      <c r="D51" s="3" t="s">
        <v>34</v>
      </c>
      <c r="E51" s="3">
        <v>5</v>
      </c>
      <c r="F51" s="14"/>
      <c r="G51" s="14"/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1:78" x14ac:dyDescent="0.2">
      <c r="A52" s="12">
        <v>11539</v>
      </c>
      <c r="B52" s="12">
        <v>265275</v>
      </c>
      <c r="C52" s="3" t="s">
        <v>14</v>
      </c>
      <c r="D52" s="3" t="s">
        <v>18</v>
      </c>
      <c r="E52" s="3">
        <v>10</v>
      </c>
      <c r="F52" s="14"/>
      <c r="G52" s="14"/>
      <c r="H52" s="1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 x14ac:dyDescent="0.2">
      <c r="A53" s="12">
        <v>11539</v>
      </c>
      <c r="B53" s="12">
        <v>265276</v>
      </c>
      <c r="C53" s="3" t="s">
        <v>14</v>
      </c>
      <c r="D53" s="3" t="s">
        <v>19</v>
      </c>
      <c r="E53" s="3">
        <v>10</v>
      </c>
      <c r="F53" s="14"/>
      <c r="G53" s="14"/>
      <c r="H53" s="1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1:78" x14ac:dyDescent="0.2">
      <c r="A54" s="12">
        <v>11539</v>
      </c>
      <c r="B54" s="12">
        <v>265277</v>
      </c>
      <c r="C54" s="3" t="s">
        <v>14</v>
      </c>
      <c r="D54" s="3" t="s">
        <v>35</v>
      </c>
      <c r="E54" s="3">
        <v>20</v>
      </c>
      <c r="F54" s="14"/>
      <c r="G54" s="14"/>
      <c r="H54" s="1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1:78" x14ac:dyDescent="0.2">
      <c r="A55" s="12">
        <v>11539</v>
      </c>
      <c r="B55" s="12">
        <v>265278</v>
      </c>
      <c r="C55" s="3" t="s">
        <v>14</v>
      </c>
      <c r="D55" s="3" t="s">
        <v>36</v>
      </c>
      <c r="E55" s="3">
        <v>20</v>
      </c>
      <c r="F55" s="14"/>
      <c r="G55" s="14"/>
      <c r="H55" s="1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1:78" x14ac:dyDescent="0.2">
      <c r="A56" s="12">
        <v>11539</v>
      </c>
      <c r="B56" s="12">
        <v>265279</v>
      </c>
      <c r="C56" s="3" t="s">
        <v>14</v>
      </c>
      <c r="D56" s="3" t="s">
        <v>37</v>
      </c>
      <c r="E56" s="3">
        <v>20</v>
      </c>
      <c r="F56" s="14"/>
      <c r="G56" s="14"/>
      <c r="H56" s="1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 x14ac:dyDescent="0.2">
      <c r="A57" s="12">
        <v>11539</v>
      </c>
      <c r="B57" s="12">
        <v>101368</v>
      </c>
      <c r="C57" s="3" t="s">
        <v>14</v>
      </c>
      <c r="D57" s="3" t="s">
        <v>38</v>
      </c>
      <c r="E57" s="3">
        <v>20</v>
      </c>
      <c r="F57" s="14"/>
      <c r="G57" s="14"/>
      <c r="H57" s="1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1:78" x14ac:dyDescent="0.2">
      <c r="A58" s="12">
        <v>11539</v>
      </c>
      <c r="B58" s="12">
        <v>101369</v>
      </c>
      <c r="C58" s="3" t="s">
        <v>14</v>
      </c>
      <c r="D58" s="3" t="s">
        <v>39</v>
      </c>
      <c r="E58" s="3">
        <v>20</v>
      </c>
      <c r="F58" s="14"/>
      <c r="G58" s="14"/>
      <c r="H58" s="1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 x14ac:dyDescent="0.2">
      <c r="A59" s="12">
        <v>11539</v>
      </c>
      <c r="B59" s="12">
        <v>101370</v>
      </c>
      <c r="C59" s="3" t="s">
        <v>14</v>
      </c>
      <c r="D59" s="3" t="s">
        <v>40</v>
      </c>
      <c r="E59" s="3">
        <v>20</v>
      </c>
      <c r="F59" s="14"/>
      <c r="G59" s="14"/>
      <c r="H59" s="1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1:78" x14ac:dyDescent="0.2">
      <c r="A60" s="12">
        <v>11539</v>
      </c>
      <c r="B60" s="12">
        <v>101371</v>
      </c>
      <c r="C60" s="3" t="s">
        <v>14</v>
      </c>
      <c r="D60" s="3" t="s">
        <v>41</v>
      </c>
      <c r="E60" s="3">
        <v>100</v>
      </c>
      <c r="F60" s="14"/>
      <c r="G60" s="14"/>
      <c r="H60" s="1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1:78" x14ac:dyDescent="0.2">
      <c r="A61" s="12">
        <v>11539</v>
      </c>
      <c r="B61" s="12">
        <v>265285</v>
      </c>
      <c r="C61" s="15" t="s">
        <v>42</v>
      </c>
      <c r="D61" s="15" t="s">
        <v>43</v>
      </c>
      <c r="E61" s="15">
        <v>-50</v>
      </c>
      <c r="F61" s="16"/>
      <c r="G61" s="16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 x14ac:dyDescent="0.2">
      <c r="A62" s="12">
        <v>11539</v>
      </c>
      <c r="B62" s="12">
        <v>265286</v>
      </c>
      <c r="C62" s="15" t="s">
        <v>42</v>
      </c>
      <c r="D62" s="15" t="s">
        <v>44</v>
      </c>
      <c r="E62" s="15">
        <v>-10</v>
      </c>
      <c r="F62" s="16"/>
      <c r="G62" s="16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 x14ac:dyDescent="0.2">
      <c r="C64" t="s">
        <v>45</v>
      </c>
      <c r="E64">
        <f>SUMIF($E$6:$E$62, "&gt;0")</f>
        <v>1020</v>
      </c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3:78" x14ac:dyDescent="0.2">
      <c r="C65" t="s">
        <v>46</v>
      </c>
      <c r="F65" s="18">
        <f>SUM($F$7:$F$62)</f>
        <v>0</v>
      </c>
      <c r="G65" s="18">
        <f>SUM($G$7:$G$62)</f>
        <v>0</v>
      </c>
      <c r="H65" s="18">
        <f>SUM($H$7:$H$62)</f>
        <v>0</v>
      </c>
      <c r="I65" s="19">
        <f>SUM($I$7:$I$62)</f>
        <v>0</v>
      </c>
      <c r="J65" s="19">
        <f>SUM($J$7:$J$62)</f>
        <v>0</v>
      </c>
      <c r="K65" s="19">
        <f>SUM($K$7:$K$62)</f>
        <v>0</v>
      </c>
      <c r="L65" s="19">
        <f>SUM($L$7:$L$62)</f>
        <v>0</v>
      </c>
      <c r="M65" s="19">
        <f>SUM($M$7:$M$62)</f>
        <v>0</v>
      </c>
      <c r="N65" s="19">
        <f>SUM($N$7:$N$62)</f>
        <v>0</v>
      </c>
      <c r="O65" s="19">
        <f>SUM($O$7:$O$62)</f>
        <v>0</v>
      </c>
      <c r="P65" s="19">
        <f>SUM($P$7:$P$62)</f>
        <v>0</v>
      </c>
      <c r="Q65" s="19">
        <f>SUM($Q$7:$Q$62)</f>
        <v>0</v>
      </c>
      <c r="R65" s="19">
        <f>SUM($R$7:$R$62)</f>
        <v>0</v>
      </c>
      <c r="S65" s="19">
        <f>SUM($S$7:$S$62)</f>
        <v>0</v>
      </c>
      <c r="T65" s="19">
        <f>SUM($T$7:$T$62)</f>
        <v>0</v>
      </c>
      <c r="U65" s="19">
        <f>SUM($U$7:$U$62)</f>
        <v>0</v>
      </c>
      <c r="V65" s="19">
        <f>SUM($V$7:$V$62)</f>
        <v>0</v>
      </c>
      <c r="W65" s="19">
        <f>SUM($W$7:$W$62)</f>
        <v>0</v>
      </c>
      <c r="X65" s="19">
        <f>SUM($X$7:$X$62)</f>
        <v>0</v>
      </c>
      <c r="Y65" s="19">
        <f>SUM($Y$7:$Y$62)</f>
        <v>0</v>
      </c>
      <c r="Z65" s="19">
        <f>SUM($Z$7:$Z$62)</f>
        <v>0</v>
      </c>
      <c r="AA65" s="19">
        <f>SUM($AA$7:$AA$62)</f>
        <v>0</v>
      </c>
      <c r="AB65" s="19">
        <f>SUM($AB$7:$AB$62)</f>
        <v>0</v>
      </c>
      <c r="AC65" s="19">
        <f>SUM($AC$7:$AC$62)</f>
        <v>0</v>
      </c>
      <c r="AD65" s="19">
        <f>SUM($AD$7:$AD$62)</f>
        <v>0</v>
      </c>
      <c r="AE65" s="19">
        <f>SUM($AE$7:$AE$62)</f>
        <v>0</v>
      </c>
      <c r="AF65" s="19">
        <f>SUM($AF$7:$AF$62)</f>
        <v>0</v>
      </c>
      <c r="AG65" s="19">
        <f>SUM($AG$7:$AG$62)</f>
        <v>0</v>
      </c>
      <c r="AH65" s="19">
        <f>SUM($AH$7:$AH$62)</f>
        <v>0</v>
      </c>
      <c r="AI65" s="19">
        <f>SUM($AI$7:$AI$62)</f>
        <v>0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3:78" x14ac:dyDescent="0.2">
      <c r="D66" t="s">
        <v>48</v>
      </c>
      <c r="E66" t="s">
        <v>49</v>
      </c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3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3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3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3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3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3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3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3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3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3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3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3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3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3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I7">
    <cfRule type="cellIs" dxfId="1052" priority="1" stopIfTrue="1" operator="greaterThan">
      <formula>$E$7</formula>
    </cfRule>
    <cfRule type="cellIs" dxfId="1051" priority="2" stopIfTrue="1" operator="equal">
      <formula>""</formula>
    </cfRule>
  </conditionalFormatting>
  <conditionalFormatting sqref="E8:AI8">
    <cfRule type="cellIs" dxfId="1050" priority="3" stopIfTrue="1" operator="greaterThan">
      <formula>$E$8</formula>
    </cfRule>
    <cfRule type="cellIs" dxfId="1049" priority="4" stopIfTrue="1" operator="equal">
      <formula>""</formula>
    </cfRule>
  </conditionalFormatting>
  <conditionalFormatting sqref="E9:AI9">
    <cfRule type="cellIs" dxfId="1048" priority="5" stopIfTrue="1" operator="greaterThan">
      <formula>$E$9</formula>
    </cfRule>
    <cfRule type="cellIs" dxfId="1047" priority="6" stopIfTrue="1" operator="equal">
      <formula>""</formula>
    </cfRule>
  </conditionalFormatting>
  <conditionalFormatting sqref="E10:AI10">
    <cfRule type="cellIs" dxfId="1046" priority="7" stopIfTrue="1" operator="greaterThan">
      <formula>$E$10</formula>
    </cfRule>
    <cfRule type="cellIs" dxfId="1045" priority="8" stopIfTrue="1" operator="equal">
      <formula>""</formula>
    </cfRule>
  </conditionalFormatting>
  <conditionalFormatting sqref="E11:AI11">
    <cfRule type="cellIs" dxfId="1044" priority="9" stopIfTrue="1" operator="greaterThan">
      <formula>$E$11</formula>
    </cfRule>
    <cfRule type="cellIs" dxfId="1043" priority="10" stopIfTrue="1" operator="equal">
      <formula>""</formula>
    </cfRule>
  </conditionalFormatting>
  <conditionalFormatting sqref="E12:AI12">
    <cfRule type="cellIs" dxfId="1042" priority="11" stopIfTrue="1" operator="greaterThan">
      <formula>$E$12</formula>
    </cfRule>
    <cfRule type="cellIs" dxfId="1041" priority="12" stopIfTrue="1" operator="equal">
      <formula>""</formula>
    </cfRule>
  </conditionalFormatting>
  <conditionalFormatting sqref="E13:AI13">
    <cfRule type="cellIs" dxfId="1040" priority="13" stopIfTrue="1" operator="greaterThan">
      <formula>$E$13</formula>
    </cfRule>
    <cfRule type="cellIs" dxfId="1039" priority="14" stopIfTrue="1" operator="equal">
      <formula>""</formula>
    </cfRule>
  </conditionalFormatting>
  <conditionalFormatting sqref="E14:AI14">
    <cfRule type="cellIs" dxfId="1038" priority="15" stopIfTrue="1" operator="greaterThan">
      <formula>$E$14</formula>
    </cfRule>
    <cfRule type="cellIs" dxfId="1037" priority="16" stopIfTrue="1" operator="equal">
      <formula>""</formula>
    </cfRule>
  </conditionalFormatting>
  <conditionalFormatting sqref="E15:AI15">
    <cfRule type="cellIs" dxfId="1036" priority="17" stopIfTrue="1" operator="greaterThan">
      <formula>$E$15</formula>
    </cfRule>
    <cfRule type="cellIs" dxfId="1035" priority="18" stopIfTrue="1" operator="equal">
      <formula>""</formula>
    </cfRule>
  </conditionalFormatting>
  <conditionalFormatting sqref="E16:AI16">
    <cfRule type="cellIs" dxfId="1034" priority="19" stopIfTrue="1" operator="greaterThan">
      <formula>$E$16</formula>
    </cfRule>
    <cfRule type="cellIs" dxfId="1033" priority="20" stopIfTrue="1" operator="equal">
      <formula>""</formula>
    </cfRule>
  </conditionalFormatting>
  <conditionalFormatting sqref="E17:AI17">
    <cfRule type="cellIs" dxfId="1032" priority="21" stopIfTrue="1" operator="greaterThan">
      <formula>$E$17</formula>
    </cfRule>
    <cfRule type="cellIs" dxfId="1031" priority="22" stopIfTrue="1" operator="equal">
      <formula>""</formula>
    </cfRule>
  </conditionalFormatting>
  <conditionalFormatting sqref="E18:AI18">
    <cfRule type="cellIs" dxfId="1030" priority="23" stopIfTrue="1" operator="greaterThan">
      <formula>$E$18</formula>
    </cfRule>
    <cfRule type="cellIs" dxfId="1029" priority="24" stopIfTrue="1" operator="equal">
      <formula>""</formula>
    </cfRule>
  </conditionalFormatting>
  <conditionalFormatting sqref="E19:AI19">
    <cfRule type="cellIs" dxfId="1028" priority="25" stopIfTrue="1" operator="greaterThan">
      <formula>$E$19</formula>
    </cfRule>
    <cfRule type="cellIs" dxfId="1027" priority="26" stopIfTrue="1" operator="equal">
      <formula>""</formula>
    </cfRule>
  </conditionalFormatting>
  <conditionalFormatting sqref="E20:AI20">
    <cfRule type="cellIs" dxfId="1026" priority="27" stopIfTrue="1" operator="greaterThan">
      <formula>$E$20</formula>
    </cfRule>
    <cfRule type="cellIs" dxfId="1025" priority="28" stopIfTrue="1" operator="equal">
      <formula>""</formula>
    </cfRule>
  </conditionalFormatting>
  <conditionalFormatting sqref="E21:AI21">
    <cfRule type="cellIs" dxfId="1024" priority="29" stopIfTrue="1" operator="greaterThan">
      <formula>$E$21</formula>
    </cfRule>
    <cfRule type="cellIs" dxfId="1023" priority="30" stopIfTrue="1" operator="equal">
      <formula>""</formula>
    </cfRule>
  </conditionalFormatting>
  <conditionalFormatting sqref="E22:AI22">
    <cfRule type="cellIs" dxfId="1022" priority="31" stopIfTrue="1" operator="greaterThan">
      <formula>$E$22</formula>
    </cfRule>
    <cfRule type="cellIs" dxfId="1021" priority="32" stopIfTrue="1" operator="equal">
      <formula>""</formula>
    </cfRule>
  </conditionalFormatting>
  <conditionalFormatting sqref="E23:AI23">
    <cfRule type="cellIs" dxfId="1020" priority="33" stopIfTrue="1" operator="greaterThan">
      <formula>$E$23</formula>
    </cfRule>
    <cfRule type="cellIs" dxfId="1019" priority="34" stopIfTrue="1" operator="equal">
      <formula>""</formula>
    </cfRule>
  </conditionalFormatting>
  <conditionalFormatting sqref="E24:AI24">
    <cfRule type="cellIs" dxfId="1018" priority="35" stopIfTrue="1" operator="greaterThan">
      <formula>$E$24</formula>
    </cfRule>
    <cfRule type="cellIs" dxfId="1017" priority="36" stopIfTrue="1" operator="equal">
      <formula>""</formula>
    </cfRule>
  </conditionalFormatting>
  <conditionalFormatting sqref="E25:AI25">
    <cfRule type="cellIs" dxfId="1016" priority="37" stopIfTrue="1" operator="greaterThan">
      <formula>$E$25</formula>
    </cfRule>
    <cfRule type="cellIs" dxfId="1015" priority="38" stopIfTrue="1" operator="equal">
      <formula>""</formula>
    </cfRule>
  </conditionalFormatting>
  <conditionalFormatting sqref="E26:AI26">
    <cfRule type="cellIs" dxfId="1014" priority="39" stopIfTrue="1" operator="greaterThan">
      <formula>$E$26</formula>
    </cfRule>
    <cfRule type="cellIs" dxfId="1013" priority="40" stopIfTrue="1" operator="equal">
      <formula>""</formula>
    </cfRule>
  </conditionalFormatting>
  <conditionalFormatting sqref="E27:AI27">
    <cfRule type="cellIs" dxfId="1012" priority="41" stopIfTrue="1" operator="greaterThan">
      <formula>$E$27</formula>
    </cfRule>
  </conditionalFormatting>
  <conditionalFormatting sqref="E27:AI27">
    <cfRule type="cellIs" dxfId="1011" priority="42" stopIfTrue="1" operator="equal">
      <formula>""</formula>
    </cfRule>
  </conditionalFormatting>
  <conditionalFormatting sqref="E28:AI28">
    <cfRule type="cellIs" dxfId="1010" priority="43" stopIfTrue="1" operator="greaterThan">
      <formula>$E$28</formula>
    </cfRule>
  </conditionalFormatting>
  <conditionalFormatting sqref="E28:AI28">
    <cfRule type="cellIs" dxfId="1009" priority="44" stopIfTrue="1" operator="equal">
      <formula>""</formula>
    </cfRule>
  </conditionalFormatting>
  <conditionalFormatting sqref="E29:AI29">
    <cfRule type="cellIs" dxfId="1008" priority="45" stopIfTrue="1" operator="greaterThan">
      <formula>$E$29</formula>
    </cfRule>
  </conditionalFormatting>
  <conditionalFormatting sqref="E29:AI29">
    <cfRule type="cellIs" dxfId="1007" priority="46" stopIfTrue="1" operator="equal">
      <formula>""</formula>
    </cfRule>
  </conditionalFormatting>
  <conditionalFormatting sqref="E30:AI30">
    <cfRule type="cellIs" dxfId="1006" priority="47" stopIfTrue="1" operator="greaterThan">
      <formula>$E$30</formula>
    </cfRule>
  </conditionalFormatting>
  <conditionalFormatting sqref="E30:AI30">
    <cfRule type="cellIs" dxfId="1005" priority="48" stopIfTrue="1" operator="equal">
      <formula>""</formula>
    </cfRule>
  </conditionalFormatting>
  <conditionalFormatting sqref="E31:AI31">
    <cfRule type="cellIs" dxfId="1004" priority="49" stopIfTrue="1" operator="greaterThan">
      <formula>$E$31</formula>
    </cfRule>
  </conditionalFormatting>
  <conditionalFormatting sqref="E31:AI31">
    <cfRule type="cellIs" dxfId="1003" priority="50" stopIfTrue="1" operator="equal">
      <formula>""</formula>
    </cfRule>
  </conditionalFormatting>
  <conditionalFormatting sqref="E32:AI32">
    <cfRule type="cellIs" dxfId="1002" priority="51" stopIfTrue="1" operator="greaterThan">
      <formula>$E$32</formula>
    </cfRule>
  </conditionalFormatting>
  <conditionalFormatting sqref="E32:AI32">
    <cfRule type="cellIs" dxfId="1001" priority="52" stopIfTrue="1" operator="equal">
      <formula>""</formula>
    </cfRule>
  </conditionalFormatting>
  <conditionalFormatting sqref="E33:AI33">
    <cfRule type="cellIs" dxfId="1000" priority="53" stopIfTrue="1" operator="greaterThan">
      <formula>$E$33</formula>
    </cfRule>
  </conditionalFormatting>
  <conditionalFormatting sqref="E33:AI33">
    <cfRule type="cellIs" dxfId="999" priority="54" stopIfTrue="1" operator="equal">
      <formula>""</formula>
    </cfRule>
  </conditionalFormatting>
  <conditionalFormatting sqref="E34:AI34">
    <cfRule type="cellIs" dxfId="998" priority="55" stopIfTrue="1" operator="greaterThan">
      <formula>$E$34</formula>
    </cfRule>
  </conditionalFormatting>
  <conditionalFormatting sqref="E34:AI34">
    <cfRule type="cellIs" dxfId="997" priority="56" stopIfTrue="1" operator="equal">
      <formula>""</formula>
    </cfRule>
  </conditionalFormatting>
  <conditionalFormatting sqref="E35:AI35">
    <cfRule type="cellIs" dxfId="996" priority="57" stopIfTrue="1" operator="greaterThan">
      <formula>$E$35</formula>
    </cfRule>
  </conditionalFormatting>
  <conditionalFormatting sqref="E35:AI35">
    <cfRule type="cellIs" dxfId="995" priority="58" stopIfTrue="1" operator="equal">
      <formula>""</formula>
    </cfRule>
  </conditionalFormatting>
  <conditionalFormatting sqref="E36:AI36">
    <cfRule type="cellIs" dxfId="994" priority="59" stopIfTrue="1" operator="greaterThan">
      <formula>$E$36</formula>
    </cfRule>
  </conditionalFormatting>
  <conditionalFormatting sqref="E36:AI36">
    <cfRule type="cellIs" dxfId="993" priority="60" stopIfTrue="1" operator="equal">
      <formula>""</formula>
    </cfRule>
  </conditionalFormatting>
  <conditionalFormatting sqref="E37:AI37">
    <cfRule type="cellIs" dxfId="992" priority="61" stopIfTrue="1" operator="greaterThan">
      <formula>$E$37</formula>
    </cfRule>
  </conditionalFormatting>
  <conditionalFormatting sqref="E37:AI37">
    <cfRule type="cellIs" dxfId="991" priority="62" stopIfTrue="1" operator="equal">
      <formula>""</formula>
    </cfRule>
  </conditionalFormatting>
  <conditionalFormatting sqref="E38:AI38">
    <cfRule type="cellIs" dxfId="990" priority="63" stopIfTrue="1" operator="greaterThan">
      <formula>$E$38</formula>
    </cfRule>
  </conditionalFormatting>
  <conditionalFormatting sqref="E38:AI38">
    <cfRule type="cellIs" dxfId="989" priority="64" stopIfTrue="1" operator="equal">
      <formula>""</formula>
    </cfRule>
  </conditionalFormatting>
  <conditionalFormatting sqref="E39:AI39">
    <cfRule type="cellIs" dxfId="988" priority="65" stopIfTrue="1" operator="greaterThan">
      <formula>$E$39</formula>
    </cfRule>
  </conditionalFormatting>
  <conditionalFormatting sqref="E39:AI39">
    <cfRule type="cellIs" dxfId="987" priority="66" stopIfTrue="1" operator="equal">
      <formula>""</formula>
    </cfRule>
  </conditionalFormatting>
  <conditionalFormatting sqref="E40:AI40">
    <cfRule type="cellIs" dxfId="986" priority="67" stopIfTrue="1" operator="greaterThan">
      <formula>$E$40</formula>
    </cfRule>
  </conditionalFormatting>
  <conditionalFormatting sqref="E40:AI40">
    <cfRule type="cellIs" dxfId="985" priority="68" stopIfTrue="1" operator="equal">
      <formula>""</formula>
    </cfRule>
  </conditionalFormatting>
  <conditionalFormatting sqref="E41:AI41">
    <cfRule type="cellIs" dxfId="984" priority="69" stopIfTrue="1" operator="greaterThan">
      <formula>$E$41</formula>
    </cfRule>
  </conditionalFormatting>
  <conditionalFormatting sqref="E41:AI41">
    <cfRule type="cellIs" dxfId="983" priority="70" stopIfTrue="1" operator="equal">
      <formula>""</formula>
    </cfRule>
  </conditionalFormatting>
  <conditionalFormatting sqref="E42:AI42">
    <cfRule type="cellIs" dxfId="982" priority="71" stopIfTrue="1" operator="greaterThan">
      <formula>$E$42</formula>
    </cfRule>
  </conditionalFormatting>
  <conditionalFormatting sqref="E42:AI42">
    <cfRule type="cellIs" dxfId="981" priority="72" stopIfTrue="1" operator="equal">
      <formula>""</formula>
    </cfRule>
  </conditionalFormatting>
  <conditionalFormatting sqref="E43:AI43">
    <cfRule type="cellIs" dxfId="980" priority="73" stopIfTrue="1" operator="greaterThan">
      <formula>$E$43</formula>
    </cfRule>
  </conditionalFormatting>
  <conditionalFormatting sqref="E43:AI43">
    <cfRule type="cellIs" dxfId="979" priority="74" stopIfTrue="1" operator="equal">
      <formula>""</formula>
    </cfRule>
  </conditionalFormatting>
  <conditionalFormatting sqref="E44:AI44">
    <cfRule type="cellIs" dxfId="978" priority="75" stopIfTrue="1" operator="greaterThan">
      <formula>$E$44</formula>
    </cfRule>
  </conditionalFormatting>
  <conditionalFormatting sqref="E44:AI44">
    <cfRule type="cellIs" dxfId="977" priority="76" stopIfTrue="1" operator="equal">
      <formula>""</formula>
    </cfRule>
  </conditionalFormatting>
  <conditionalFormatting sqref="E45:AI45">
    <cfRule type="cellIs" dxfId="976" priority="77" stopIfTrue="1" operator="greaterThan">
      <formula>$E$45</formula>
    </cfRule>
  </conditionalFormatting>
  <conditionalFormatting sqref="E45:AI45">
    <cfRule type="cellIs" dxfId="975" priority="78" stopIfTrue="1" operator="equal">
      <formula>""</formula>
    </cfRule>
  </conditionalFormatting>
  <conditionalFormatting sqref="E46:AI46">
    <cfRule type="cellIs" dxfId="974" priority="79" stopIfTrue="1" operator="greaterThan">
      <formula>$E$46</formula>
    </cfRule>
  </conditionalFormatting>
  <conditionalFormatting sqref="E46:AI46">
    <cfRule type="cellIs" dxfId="973" priority="80" stopIfTrue="1" operator="equal">
      <formula>""</formula>
    </cfRule>
  </conditionalFormatting>
  <conditionalFormatting sqref="E47:AI47">
    <cfRule type="cellIs" dxfId="972" priority="81" stopIfTrue="1" operator="greaterThan">
      <formula>$E$47</formula>
    </cfRule>
  </conditionalFormatting>
  <conditionalFormatting sqref="E47:AI47">
    <cfRule type="cellIs" dxfId="971" priority="82" stopIfTrue="1" operator="equal">
      <formula>""</formula>
    </cfRule>
  </conditionalFormatting>
  <conditionalFormatting sqref="E48:AI48">
    <cfRule type="cellIs" dxfId="970" priority="83" stopIfTrue="1" operator="greaterThan">
      <formula>$E$48</formula>
    </cfRule>
  </conditionalFormatting>
  <conditionalFormatting sqref="E48:AI48">
    <cfRule type="cellIs" dxfId="969" priority="84" stopIfTrue="1" operator="equal">
      <formula>""</formula>
    </cfRule>
  </conditionalFormatting>
  <conditionalFormatting sqref="E49:AI49">
    <cfRule type="cellIs" dxfId="968" priority="85" stopIfTrue="1" operator="greaterThan">
      <formula>$E$49</formula>
    </cfRule>
  </conditionalFormatting>
  <conditionalFormatting sqref="E49:AI49">
    <cfRule type="cellIs" dxfId="967" priority="86" stopIfTrue="1" operator="equal">
      <formula>""</formula>
    </cfRule>
  </conditionalFormatting>
  <conditionalFormatting sqref="E50:AI50">
    <cfRule type="cellIs" dxfId="966" priority="87" stopIfTrue="1" operator="greaterThan">
      <formula>$E$50</formula>
    </cfRule>
  </conditionalFormatting>
  <conditionalFormatting sqref="E50:AI50">
    <cfRule type="cellIs" dxfId="965" priority="88" stopIfTrue="1" operator="equal">
      <formula>""</formula>
    </cfRule>
  </conditionalFormatting>
  <conditionalFormatting sqref="E51:AI51">
    <cfRule type="cellIs" dxfId="964" priority="89" stopIfTrue="1" operator="greaterThan">
      <formula>$E$51</formula>
    </cfRule>
  </conditionalFormatting>
  <conditionalFormatting sqref="E51:AI51">
    <cfRule type="cellIs" dxfId="963" priority="90" stopIfTrue="1" operator="equal">
      <formula>""</formula>
    </cfRule>
  </conditionalFormatting>
  <conditionalFormatting sqref="E52:AI52">
    <cfRule type="cellIs" dxfId="962" priority="91" stopIfTrue="1" operator="greaterThan">
      <formula>$E$52</formula>
    </cfRule>
  </conditionalFormatting>
  <conditionalFormatting sqref="E52:AI52">
    <cfRule type="cellIs" dxfId="961" priority="92" stopIfTrue="1" operator="equal">
      <formula>""</formula>
    </cfRule>
  </conditionalFormatting>
  <conditionalFormatting sqref="E53:AI53">
    <cfRule type="cellIs" dxfId="960" priority="93" stopIfTrue="1" operator="greaterThan">
      <formula>$E$53</formula>
    </cfRule>
  </conditionalFormatting>
  <conditionalFormatting sqref="E53:AI53">
    <cfRule type="cellIs" dxfId="959" priority="94" stopIfTrue="1" operator="equal">
      <formula>""</formula>
    </cfRule>
  </conditionalFormatting>
  <conditionalFormatting sqref="E54:AI54">
    <cfRule type="cellIs" dxfId="958" priority="95" stopIfTrue="1" operator="greaterThan">
      <formula>$E$54</formula>
    </cfRule>
  </conditionalFormatting>
  <conditionalFormatting sqref="E54:AI54">
    <cfRule type="cellIs" dxfId="957" priority="96" stopIfTrue="1" operator="equal">
      <formula>""</formula>
    </cfRule>
  </conditionalFormatting>
  <conditionalFormatting sqref="E55:AI55">
    <cfRule type="cellIs" dxfId="956" priority="97" stopIfTrue="1" operator="greaterThan">
      <formula>$E$55</formula>
    </cfRule>
  </conditionalFormatting>
  <conditionalFormatting sqref="E55:AI55">
    <cfRule type="cellIs" dxfId="955" priority="98" stopIfTrue="1" operator="equal">
      <formula>""</formula>
    </cfRule>
  </conditionalFormatting>
  <conditionalFormatting sqref="E56:AI56">
    <cfRule type="cellIs" dxfId="954" priority="99" stopIfTrue="1" operator="greaterThan">
      <formula>$E$56</formula>
    </cfRule>
  </conditionalFormatting>
  <conditionalFormatting sqref="E56:AI56">
    <cfRule type="cellIs" dxfId="953" priority="100" stopIfTrue="1" operator="equal">
      <formula>""</formula>
    </cfRule>
  </conditionalFormatting>
  <conditionalFormatting sqref="E57:AI57">
    <cfRule type="cellIs" dxfId="952" priority="101" stopIfTrue="1" operator="greaterThan">
      <formula>$E$57</formula>
    </cfRule>
  </conditionalFormatting>
  <conditionalFormatting sqref="E57:AI57">
    <cfRule type="cellIs" dxfId="951" priority="102" stopIfTrue="1" operator="equal">
      <formula>""</formula>
    </cfRule>
  </conditionalFormatting>
  <conditionalFormatting sqref="E58:AI58">
    <cfRule type="cellIs" dxfId="950" priority="103" stopIfTrue="1" operator="greaterThan">
      <formula>$E$58</formula>
    </cfRule>
  </conditionalFormatting>
  <conditionalFormatting sqref="E58:AI58">
    <cfRule type="cellIs" dxfId="949" priority="104" stopIfTrue="1" operator="equal">
      <formula>""</formula>
    </cfRule>
  </conditionalFormatting>
  <conditionalFormatting sqref="E59:AI59">
    <cfRule type="cellIs" dxfId="948" priority="105" stopIfTrue="1" operator="greaterThan">
      <formula>$E$59</formula>
    </cfRule>
  </conditionalFormatting>
  <conditionalFormatting sqref="E59:AI59">
    <cfRule type="cellIs" dxfId="947" priority="106" stopIfTrue="1" operator="equal">
      <formula>""</formula>
    </cfRule>
  </conditionalFormatting>
  <conditionalFormatting sqref="E60:AI60">
    <cfRule type="cellIs" dxfId="946" priority="107" stopIfTrue="1" operator="greaterThan">
      <formula>$E$60</formula>
    </cfRule>
  </conditionalFormatting>
  <conditionalFormatting sqref="E60:AI60">
    <cfRule type="cellIs" dxfId="945" priority="108" stopIfTrue="1" operator="equal">
      <formula>""</formula>
    </cfRule>
  </conditionalFormatting>
  <conditionalFormatting sqref="E61:AI61">
    <cfRule type="cellIs" dxfId="944" priority="109" stopIfTrue="1" operator="lessThan">
      <formula>$E$61</formula>
    </cfRule>
  </conditionalFormatting>
  <conditionalFormatting sqref="E61:AI61">
    <cfRule type="cellIs" dxfId="943" priority="110" stopIfTrue="1" operator="greaterThan">
      <formula>0</formula>
    </cfRule>
  </conditionalFormatting>
  <conditionalFormatting sqref="E62:AI62">
    <cfRule type="cellIs" dxfId="942" priority="111" stopIfTrue="1" operator="lessThan">
      <formula>$E$62</formula>
    </cfRule>
  </conditionalFormatting>
  <conditionalFormatting sqref="E62:AI62">
    <cfRule type="cellIs" dxfId="941" priority="112" stopIfTrue="1" operator="greaterThan">
      <formula>0</formula>
    </cfRule>
  </conditionalFormatting>
  <conditionalFormatting sqref="C65:AI65">
    <cfRule type="cellIs" dxfId="940" priority="113" stopIfTrue="1" operator="equal">
      <formula>$D$67</formula>
    </cfRule>
  </conditionalFormatting>
  <conditionalFormatting sqref="C65:AI65">
    <cfRule type="cellIs" dxfId="939" priority="114" stopIfTrue="1" operator="equal">
      <formula>$D$68</formula>
    </cfRule>
  </conditionalFormatting>
  <conditionalFormatting sqref="C65:AI65">
    <cfRule type="cellIs" dxfId="938" priority="115" stopIfTrue="1" operator="equal">
      <formula>$D$69</formula>
    </cfRule>
  </conditionalFormatting>
  <conditionalFormatting sqref="C65:AI65">
    <cfRule type="cellIs" dxfId="937" priority="116" stopIfTrue="1" operator="equal">
      <formula>$D$70</formula>
    </cfRule>
  </conditionalFormatting>
  <conditionalFormatting sqref="C65:AI65">
    <cfRule type="cellIs" dxfId="936" priority="117" stopIfTrue="1" operator="equal">
      <formula>$D$71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54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5010</v>
      </c>
      <c r="G6" s="1">
        <v>5035</v>
      </c>
      <c r="H6" s="1">
        <v>5049</v>
      </c>
      <c r="I6" s="1">
        <v>5069</v>
      </c>
      <c r="J6" s="1">
        <v>5070</v>
      </c>
      <c r="K6" s="1">
        <v>5127</v>
      </c>
      <c r="L6" s="1">
        <v>5128</v>
      </c>
      <c r="M6" s="1">
        <v>5129</v>
      </c>
      <c r="N6" s="1">
        <v>5149</v>
      </c>
      <c r="O6" s="1">
        <v>5150</v>
      </c>
      <c r="P6" s="1">
        <v>5151</v>
      </c>
      <c r="Q6" s="1">
        <v>5152</v>
      </c>
      <c r="R6" s="1">
        <v>5154</v>
      </c>
      <c r="S6" s="1">
        <v>5183</v>
      </c>
      <c r="T6" s="1">
        <v>5184</v>
      </c>
      <c r="U6" s="1">
        <v>5186</v>
      </c>
      <c r="V6" s="1">
        <v>5193</v>
      </c>
      <c r="W6" s="1">
        <v>5194</v>
      </c>
      <c r="X6" s="1">
        <v>5195</v>
      </c>
      <c r="Y6" s="1">
        <v>5210</v>
      </c>
      <c r="Z6" s="1">
        <v>5214</v>
      </c>
      <c r="AA6" s="1">
        <v>5217</v>
      </c>
      <c r="AB6" s="1">
        <v>5221</v>
      </c>
      <c r="AC6" s="1">
        <v>5256</v>
      </c>
      <c r="AD6" s="1">
        <v>5271</v>
      </c>
      <c r="AE6" s="1">
        <v>5345</v>
      </c>
      <c r="AF6" s="1">
        <v>5346</v>
      </c>
      <c r="AG6" s="1">
        <v>5371</v>
      </c>
      <c r="AH6" s="1">
        <v>5373</v>
      </c>
      <c r="AI6" s="1">
        <v>5394</v>
      </c>
    </row>
    <row r="7" spans="1:78" x14ac:dyDescent="0.2">
      <c r="A7" s="12">
        <v>11539</v>
      </c>
      <c r="B7" s="12">
        <v>265230</v>
      </c>
      <c r="C7" s="11" t="s">
        <v>14</v>
      </c>
      <c r="D7" s="3" t="s">
        <v>15</v>
      </c>
      <c r="E7" s="3">
        <v>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2">
        <v>11539</v>
      </c>
      <c r="B8" s="12">
        <v>265231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2">
        <v>11539</v>
      </c>
      <c r="B9" s="12">
        <v>265232</v>
      </c>
      <c r="C9" s="3" t="s">
        <v>14</v>
      </c>
      <c r="D9" s="3" t="s">
        <v>17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2">
        <v>11539</v>
      </c>
      <c r="B10" s="12">
        <v>265233</v>
      </c>
      <c r="C10" s="3" t="s">
        <v>14</v>
      </c>
      <c r="D10" s="3" t="s">
        <v>18</v>
      </c>
      <c r="E10" s="3">
        <v>20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2">
        <v>11539</v>
      </c>
      <c r="B11" s="12">
        <v>265234</v>
      </c>
      <c r="C11" s="3" t="s">
        <v>14</v>
      </c>
      <c r="D11" s="3" t="s">
        <v>19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2">
        <v>11539</v>
      </c>
      <c r="B12" s="12">
        <v>265235</v>
      </c>
      <c r="C12" s="3" t="s">
        <v>14</v>
      </c>
      <c r="D12" s="3" t="s">
        <v>20</v>
      </c>
      <c r="E12" s="3">
        <v>10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2">
        <v>11539</v>
      </c>
      <c r="B13" s="12">
        <v>265236</v>
      </c>
      <c r="C13" s="3" t="s">
        <v>14</v>
      </c>
      <c r="D13" s="3" t="s">
        <v>21</v>
      </c>
      <c r="E13" s="3">
        <v>20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2">
        <v>11539</v>
      </c>
      <c r="B14" s="12">
        <v>265237</v>
      </c>
      <c r="C14" s="3" t="s">
        <v>14</v>
      </c>
      <c r="D14" s="3" t="s">
        <v>19</v>
      </c>
      <c r="E14" s="3">
        <v>20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2">
        <v>11539</v>
      </c>
      <c r="B15" s="12">
        <v>265238</v>
      </c>
      <c r="C15" s="3" t="s">
        <v>14</v>
      </c>
      <c r="D15" s="3" t="s">
        <v>22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2">
        <v>11539</v>
      </c>
      <c r="B16" s="12">
        <v>265239</v>
      </c>
      <c r="C16" s="3" t="s">
        <v>14</v>
      </c>
      <c r="D16" s="3" t="s">
        <v>19</v>
      </c>
      <c r="E16" s="3">
        <v>20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2">
        <v>11539</v>
      </c>
      <c r="B17" s="12">
        <v>265240</v>
      </c>
      <c r="C17" s="3" t="s">
        <v>14</v>
      </c>
      <c r="D17" s="3" t="s">
        <v>18</v>
      </c>
      <c r="E17" s="3">
        <v>20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2">
        <v>11539</v>
      </c>
      <c r="B18" s="12">
        <v>265241</v>
      </c>
      <c r="C18" s="3" t="s">
        <v>14</v>
      </c>
      <c r="D18" s="3" t="s">
        <v>23</v>
      </c>
      <c r="E18" s="3">
        <v>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2">
        <v>11539</v>
      </c>
      <c r="B19" s="12">
        <v>265242</v>
      </c>
      <c r="C19" s="3" t="s">
        <v>14</v>
      </c>
      <c r="D19" s="3" t="s">
        <v>18</v>
      </c>
      <c r="E19" s="3">
        <v>20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2">
        <v>11539</v>
      </c>
      <c r="B20" s="12">
        <v>265243</v>
      </c>
      <c r="C20" s="3" t="s">
        <v>14</v>
      </c>
      <c r="D20" s="3" t="s">
        <v>19</v>
      </c>
      <c r="E20" s="3">
        <v>20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2">
        <v>11539</v>
      </c>
      <c r="B21" s="12">
        <v>265244</v>
      </c>
      <c r="C21" s="3" t="s">
        <v>14</v>
      </c>
      <c r="D21" s="3" t="s">
        <v>24</v>
      </c>
      <c r="E21" s="3">
        <v>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2">
        <v>11539</v>
      </c>
      <c r="B22" s="12">
        <v>265245</v>
      </c>
      <c r="C22" s="3" t="s">
        <v>14</v>
      </c>
      <c r="D22" s="3" t="s">
        <v>18</v>
      </c>
      <c r="E22" s="3">
        <v>20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A23" s="12">
        <v>11539</v>
      </c>
      <c r="B23" s="12">
        <v>265246</v>
      </c>
      <c r="C23" s="3" t="s">
        <v>14</v>
      </c>
      <c r="D23" s="3" t="s">
        <v>19</v>
      </c>
      <c r="E23" s="3">
        <v>20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A24" s="12">
        <v>11539</v>
      </c>
      <c r="B24" s="12">
        <v>265247</v>
      </c>
      <c r="C24" s="3" t="s">
        <v>14</v>
      </c>
      <c r="D24" s="3" t="s">
        <v>25</v>
      </c>
      <c r="E24" s="3">
        <v>10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A25" s="12">
        <v>11539</v>
      </c>
      <c r="B25" s="12">
        <v>265248</v>
      </c>
      <c r="C25" s="3" t="s">
        <v>14</v>
      </c>
      <c r="D25" s="3" t="s">
        <v>18</v>
      </c>
      <c r="E25" s="3">
        <v>20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A26" s="12">
        <v>11539</v>
      </c>
      <c r="B26" s="12">
        <v>265249</v>
      </c>
      <c r="C26" s="13" t="s">
        <v>14</v>
      </c>
      <c r="D26" s="3" t="s">
        <v>19</v>
      </c>
      <c r="E26" s="3">
        <v>20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A27" s="12">
        <v>11539</v>
      </c>
      <c r="B27" s="12">
        <v>265250</v>
      </c>
      <c r="C27" s="3" t="s">
        <v>14</v>
      </c>
      <c r="D27" s="3" t="s">
        <v>26</v>
      </c>
      <c r="E27" s="3">
        <v>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A28" s="12">
        <v>11539</v>
      </c>
      <c r="B28" s="12">
        <v>265251</v>
      </c>
      <c r="C28" s="3" t="s">
        <v>14</v>
      </c>
      <c r="D28" s="3" t="s">
        <v>18</v>
      </c>
      <c r="E28" s="3">
        <v>20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A29" s="12">
        <v>11539</v>
      </c>
      <c r="B29" s="12">
        <v>265252</v>
      </c>
      <c r="C29" s="3" t="s">
        <v>14</v>
      </c>
      <c r="D29" s="3" t="s">
        <v>19</v>
      </c>
      <c r="E29" s="3">
        <v>20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A30" s="12">
        <v>11539</v>
      </c>
      <c r="B30" s="12">
        <v>265253</v>
      </c>
      <c r="C30" s="3" t="s">
        <v>14</v>
      </c>
      <c r="D30" s="3" t="s">
        <v>27</v>
      </c>
      <c r="E30" s="3">
        <v>10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A31" s="12">
        <v>11539</v>
      </c>
      <c r="B31" s="12">
        <v>265254</v>
      </c>
      <c r="C31" s="3" t="s">
        <v>14</v>
      </c>
      <c r="D31" s="3" t="s">
        <v>18</v>
      </c>
      <c r="E31" s="3">
        <v>20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A32" s="12">
        <v>11539</v>
      </c>
      <c r="B32" s="12">
        <v>265255</v>
      </c>
      <c r="C32" s="3" t="s">
        <v>14</v>
      </c>
      <c r="D32" s="3" t="s">
        <v>19</v>
      </c>
      <c r="E32" s="3">
        <v>20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x14ac:dyDescent="0.2">
      <c r="A33" s="12">
        <v>11539</v>
      </c>
      <c r="B33" s="12">
        <v>265256</v>
      </c>
      <c r="C33" s="3" t="s">
        <v>14</v>
      </c>
      <c r="D33" s="3" t="s">
        <v>28</v>
      </c>
      <c r="E33" s="3">
        <v>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1:78" x14ac:dyDescent="0.2">
      <c r="A34" s="12">
        <v>11539</v>
      </c>
      <c r="B34" s="12">
        <v>265257</v>
      </c>
      <c r="C34" s="3" t="s">
        <v>14</v>
      </c>
      <c r="D34" s="3" t="s">
        <v>18</v>
      </c>
      <c r="E34" s="3">
        <v>10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1:78" x14ac:dyDescent="0.2">
      <c r="A35" s="12">
        <v>11539</v>
      </c>
      <c r="B35" s="12">
        <v>265258</v>
      </c>
      <c r="C35" s="3" t="s">
        <v>14</v>
      </c>
      <c r="D35" s="3" t="s">
        <v>19</v>
      </c>
      <c r="E35" s="3">
        <v>10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1:78" x14ac:dyDescent="0.2">
      <c r="A36" s="12">
        <v>11539</v>
      </c>
      <c r="B36" s="12">
        <v>265259</v>
      </c>
      <c r="C36" s="3" t="s">
        <v>14</v>
      </c>
      <c r="D36" s="3" t="s">
        <v>29</v>
      </c>
      <c r="E36" s="3">
        <v>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1:78" x14ac:dyDescent="0.2">
      <c r="A37" s="12">
        <v>11539</v>
      </c>
      <c r="B37" s="12">
        <v>265260</v>
      </c>
      <c r="C37" s="3" t="s">
        <v>14</v>
      </c>
      <c r="D37" s="3" t="s">
        <v>18</v>
      </c>
      <c r="E37" s="3">
        <v>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x14ac:dyDescent="0.2">
      <c r="A38" s="12">
        <v>11539</v>
      </c>
      <c r="B38" s="12">
        <v>265261</v>
      </c>
      <c r="C38" s="3" t="s">
        <v>14</v>
      </c>
      <c r="D38" s="3" t="s">
        <v>19</v>
      </c>
      <c r="E38" s="3">
        <v>10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x14ac:dyDescent="0.2">
      <c r="A39" s="12">
        <v>11539</v>
      </c>
      <c r="B39" s="12">
        <v>265262</v>
      </c>
      <c r="C39" s="3" t="s">
        <v>14</v>
      </c>
      <c r="D39" s="3" t="s">
        <v>30</v>
      </c>
      <c r="E39" s="3">
        <v>20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x14ac:dyDescent="0.2">
      <c r="A40" s="12">
        <v>11539</v>
      </c>
      <c r="B40" s="12">
        <v>265263</v>
      </c>
      <c r="C40" s="3" t="s">
        <v>14</v>
      </c>
      <c r="D40" s="3" t="s">
        <v>18</v>
      </c>
      <c r="E40" s="3">
        <v>40</v>
      </c>
      <c r="F40" s="14"/>
      <c r="G40" s="14"/>
      <c r="H40" s="1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x14ac:dyDescent="0.2">
      <c r="A41" s="12">
        <v>11539</v>
      </c>
      <c r="B41" s="12">
        <v>265264</v>
      </c>
      <c r="C41" s="3" t="s">
        <v>14</v>
      </c>
      <c r="D41" s="3" t="s">
        <v>19</v>
      </c>
      <c r="E41" s="3">
        <v>40</v>
      </c>
      <c r="F41" s="14"/>
      <c r="G41" s="14"/>
      <c r="H41" s="1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x14ac:dyDescent="0.2">
      <c r="A42" s="12">
        <v>11539</v>
      </c>
      <c r="B42" s="12">
        <v>265265</v>
      </c>
      <c r="C42" s="3" t="s">
        <v>14</v>
      </c>
      <c r="D42" s="3" t="s">
        <v>31</v>
      </c>
      <c r="E42" s="3">
        <v>10</v>
      </c>
      <c r="F42" s="14"/>
      <c r="G42" s="14"/>
      <c r="H42" s="1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x14ac:dyDescent="0.2">
      <c r="A43" s="12">
        <v>11539</v>
      </c>
      <c r="B43" s="12">
        <v>265266</v>
      </c>
      <c r="C43" s="3" t="s">
        <v>14</v>
      </c>
      <c r="D43" s="3" t="s">
        <v>18</v>
      </c>
      <c r="E43" s="3">
        <v>20</v>
      </c>
      <c r="F43" s="14"/>
      <c r="G43" s="14"/>
      <c r="H43" s="1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2">
        <v>11539</v>
      </c>
      <c r="B44" s="12">
        <v>265267</v>
      </c>
      <c r="C44" s="3" t="s">
        <v>14</v>
      </c>
      <c r="D44" s="3" t="s">
        <v>19</v>
      </c>
      <c r="E44" s="3">
        <v>20</v>
      </c>
      <c r="F44" s="14"/>
      <c r="G44" s="14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x14ac:dyDescent="0.2">
      <c r="A45" s="12">
        <v>11539</v>
      </c>
      <c r="B45" s="12">
        <v>265268</v>
      </c>
      <c r="C45" s="3" t="s">
        <v>14</v>
      </c>
      <c r="D45" s="3" t="s">
        <v>32</v>
      </c>
      <c r="E45" s="3">
        <v>10</v>
      </c>
      <c r="F45" s="14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x14ac:dyDescent="0.2">
      <c r="A46" s="12">
        <v>11539</v>
      </c>
      <c r="B46" s="12">
        <v>265269</v>
      </c>
      <c r="C46" s="3" t="s">
        <v>14</v>
      </c>
      <c r="D46" s="3" t="s">
        <v>18</v>
      </c>
      <c r="E46" s="3">
        <v>20</v>
      </c>
      <c r="F46" s="14"/>
      <c r="G46" s="14"/>
      <c r="H46" s="1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x14ac:dyDescent="0.2">
      <c r="A47" s="12">
        <v>11539</v>
      </c>
      <c r="B47" s="12">
        <v>265270</v>
      </c>
      <c r="C47" s="3" t="s">
        <v>14</v>
      </c>
      <c r="D47" s="3" t="s">
        <v>19</v>
      </c>
      <c r="E47" s="3">
        <v>20</v>
      </c>
      <c r="F47" s="14"/>
      <c r="G47" s="14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x14ac:dyDescent="0.2">
      <c r="A48" s="12">
        <v>11539</v>
      </c>
      <c r="B48" s="12">
        <v>265271</v>
      </c>
      <c r="C48" s="3" t="s">
        <v>14</v>
      </c>
      <c r="D48" s="3" t="s">
        <v>33</v>
      </c>
      <c r="E48" s="3">
        <v>5</v>
      </c>
      <c r="F48" s="14"/>
      <c r="G48" s="14"/>
      <c r="H48" s="1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x14ac:dyDescent="0.2">
      <c r="A49" s="12">
        <v>11539</v>
      </c>
      <c r="B49" s="12">
        <v>265272</v>
      </c>
      <c r="C49" s="3" t="s">
        <v>14</v>
      </c>
      <c r="D49" s="3" t="s">
        <v>18</v>
      </c>
      <c r="E49" s="3">
        <v>10</v>
      </c>
      <c r="F49" s="14"/>
      <c r="G49" s="14"/>
      <c r="H49" s="1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x14ac:dyDescent="0.2">
      <c r="A50" s="12">
        <v>11539</v>
      </c>
      <c r="B50" s="12">
        <v>265273</v>
      </c>
      <c r="C50" s="3" t="s">
        <v>14</v>
      </c>
      <c r="D50" s="3" t="s">
        <v>19</v>
      </c>
      <c r="E50" s="3">
        <v>10</v>
      </c>
      <c r="F50" s="14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x14ac:dyDescent="0.2">
      <c r="A51" s="12">
        <v>11539</v>
      </c>
      <c r="B51" s="12">
        <v>265274</v>
      </c>
      <c r="C51" s="3" t="s">
        <v>14</v>
      </c>
      <c r="D51" s="3" t="s">
        <v>34</v>
      </c>
      <c r="E51" s="3">
        <v>5</v>
      </c>
      <c r="F51" s="14"/>
      <c r="G51" s="14"/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1:78" x14ac:dyDescent="0.2">
      <c r="A52" s="12">
        <v>11539</v>
      </c>
      <c r="B52" s="12">
        <v>265275</v>
      </c>
      <c r="C52" s="3" t="s">
        <v>14</v>
      </c>
      <c r="D52" s="3" t="s">
        <v>18</v>
      </c>
      <c r="E52" s="3">
        <v>10</v>
      </c>
      <c r="F52" s="14"/>
      <c r="G52" s="14"/>
      <c r="H52" s="1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 x14ac:dyDescent="0.2">
      <c r="A53" s="12">
        <v>11539</v>
      </c>
      <c r="B53" s="12">
        <v>265276</v>
      </c>
      <c r="C53" s="3" t="s">
        <v>14</v>
      </c>
      <c r="D53" s="3" t="s">
        <v>19</v>
      </c>
      <c r="E53" s="3">
        <v>10</v>
      </c>
      <c r="F53" s="14"/>
      <c r="G53" s="14"/>
      <c r="H53" s="1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1:78" x14ac:dyDescent="0.2">
      <c r="A54" s="12">
        <v>11539</v>
      </c>
      <c r="B54" s="12">
        <v>265277</v>
      </c>
      <c r="C54" s="3" t="s">
        <v>14</v>
      </c>
      <c r="D54" s="3" t="s">
        <v>35</v>
      </c>
      <c r="E54" s="3">
        <v>20</v>
      </c>
      <c r="F54" s="14"/>
      <c r="G54" s="14"/>
      <c r="H54" s="1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1:78" x14ac:dyDescent="0.2">
      <c r="A55" s="12">
        <v>11539</v>
      </c>
      <c r="B55" s="12">
        <v>265278</v>
      </c>
      <c r="C55" s="3" t="s">
        <v>14</v>
      </c>
      <c r="D55" s="3" t="s">
        <v>36</v>
      </c>
      <c r="E55" s="3">
        <v>20</v>
      </c>
      <c r="F55" s="14"/>
      <c r="G55" s="14"/>
      <c r="H55" s="1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1:78" x14ac:dyDescent="0.2">
      <c r="A56" s="12">
        <v>11539</v>
      </c>
      <c r="B56" s="12">
        <v>265279</v>
      </c>
      <c r="C56" s="3" t="s">
        <v>14</v>
      </c>
      <c r="D56" s="3" t="s">
        <v>37</v>
      </c>
      <c r="E56" s="3">
        <v>20</v>
      </c>
      <c r="F56" s="14"/>
      <c r="G56" s="14"/>
      <c r="H56" s="1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 x14ac:dyDescent="0.2">
      <c r="A57" s="12">
        <v>11539</v>
      </c>
      <c r="B57" s="12">
        <v>101368</v>
      </c>
      <c r="C57" s="3" t="s">
        <v>14</v>
      </c>
      <c r="D57" s="3" t="s">
        <v>38</v>
      </c>
      <c r="E57" s="3">
        <v>20</v>
      </c>
      <c r="F57" s="14"/>
      <c r="G57" s="14"/>
      <c r="H57" s="1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1:78" x14ac:dyDescent="0.2">
      <c r="A58" s="12">
        <v>11539</v>
      </c>
      <c r="B58" s="12">
        <v>101369</v>
      </c>
      <c r="C58" s="3" t="s">
        <v>14</v>
      </c>
      <c r="D58" s="3" t="s">
        <v>39</v>
      </c>
      <c r="E58" s="3">
        <v>20</v>
      </c>
      <c r="F58" s="14"/>
      <c r="G58" s="14"/>
      <c r="H58" s="1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 x14ac:dyDescent="0.2">
      <c r="A59" s="12">
        <v>11539</v>
      </c>
      <c r="B59" s="12">
        <v>101370</v>
      </c>
      <c r="C59" s="3" t="s">
        <v>14</v>
      </c>
      <c r="D59" s="3" t="s">
        <v>40</v>
      </c>
      <c r="E59" s="3">
        <v>20</v>
      </c>
      <c r="F59" s="14"/>
      <c r="G59" s="14"/>
      <c r="H59" s="1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1:78" x14ac:dyDescent="0.2">
      <c r="A60" s="12">
        <v>11539</v>
      </c>
      <c r="B60" s="12">
        <v>101371</v>
      </c>
      <c r="C60" s="3" t="s">
        <v>14</v>
      </c>
      <c r="D60" s="3" t="s">
        <v>41</v>
      </c>
      <c r="E60" s="3">
        <v>100</v>
      </c>
      <c r="F60" s="14"/>
      <c r="G60" s="14"/>
      <c r="H60" s="1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1:78" x14ac:dyDescent="0.2">
      <c r="A61" s="12">
        <v>11539</v>
      </c>
      <c r="B61" s="12">
        <v>265285</v>
      </c>
      <c r="C61" s="15" t="s">
        <v>42</v>
      </c>
      <c r="D61" s="15" t="s">
        <v>43</v>
      </c>
      <c r="E61" s="15">
        <v>-50</v>
      </c>
      <c r="F61" s="16"/>
      <c r="G61" s="16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 x14ac:dyDescent="0.2">
      <c r="A62" s="12">
        <v>11539</v>
      </c>
      <c r="B62" s="12">
        <v>265286</v>
      </c>
      <c r="C62" s="15" t="s">
        <v>42</v>
      </c>
      <c r="D62" s="15" t="s">
        <v>44</v>
      </c>
      <c r="E62" s="15">
        <v>-10</v>
      </c>
      <c r="F62" s="16"/>
      <c r="G62" s="16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 x14ac:dyDescent="0.2">
      <c r="C64" t="s">
        <v>45</v>
      </c>
      <c r="E64">
        <f>SUMIF($E$6:$E$62, "&gt;0")</f>
        <v>1020</v>
      </c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3:78" x14ac:dyDescent="0.2">
      <c r="C65" t="s">
        <v>46</v>
      </c>
      <c r="F65" s="18">
        <f>SUM($F$7:$F$62)</f>
        <v>0</v>
      </c>
      <c r="G65" s="18">
        <f>SUM($G$7:$G$62)</f>
        <v>0</v>
      </c>
      <c r="H65" s="18">
        <f>SUM($H$7:$H$62)</f>
        <v>0</v>
      </c>
      <c r="I65" s="19">
        <f>SUM($I$7:$I$62)</f>
        <v>0</v>
      </c>
      <c r="J65" s="19">
        <f>SUM($J$7:$J$62)</f>
        <v>0</v>
      </c>
      <c r="K65" s="19">
        <f>SUM($K$7:$K$62)</f>
        <v>0</v>
      </c>
      <c r="L65" s="19">
        <f>SUM($L$7:$L$62)</f>
        <v>0</v>
      </c>
      <c r="M65" s="19">
        <f>SUM($M$7:$M$62)</f>
        <v>0</v>
      </c>
      <c r="N65" s="19">
        <f>SUM($N$7:$N$62)</f>
        <v>0</v>
      </c>
      <c r="O65" s="19">
        <f>SUM($O$7:$O$62)</f>
        <v>0</v>
      </c>
      <c r="P65" s="19">
        <f>SUM($P$7:$P$62)</f>
        <v>0</v>
      </c>
      <c r="Q65" s="19">
        <f>SUM($Q$7:$Q$62)</f>
        <v>0</v>
      </c>
      <c r="R65" s="19">
        <f>SUM($R$7:$R$62)</f>
        <v>0</v>
      </c>
      <c r="S65" s="19">
        <f>SUM($S$7:$S$62)</f>
        <v>0</v>
      </c>
      <c r="T65" s="19">
        <f>SUM($T$7:$T$62)</f>
        <v>0</v>
      </c>
      <c r="U65" s="19">
        <f>SUM($U$7:$U$62)</f>
        <v>0</v>
      </c>
      <c r="V65" s="19">
        <f>SUM($V$7:$V$62)</f>
        <v>0</v>
      </c>
      <c r="W65" s="19">
        <f>SUM($W$7:$W$62)</f>
        <v>0</v>
      </c>
      <c r="X65" s="19">
        <f>SUM($X$7:$X$62)</f>
        <v>0</v>
      </c>
      <c r="Y65" s="19">
        <f>SUM($Y$7:$Y$62)</f>
        <v>0</v>
      </c>
      <c r="Z65" s="19">
        <f>SUM($Z$7:$Z$62)</f>
        <v>0</v>
      </c>
      <c r="AA65" s="19">
        <f>SUM($AA$7:$AA$62)</f>
        <v>0</v>
      </c>
      <c r="AB65" s="19">
        <f>SUM($AB$7:$AB$62)</f>
        <v>0</v>
      </c>
      <c r="AC65" s="19">
        <f>SUM($AC$7:$AC$62)</f>
        <v>0</v>
      </c>
      <c r="AD65" s="19">
        <f>SUM($AD$7:$AD$62)</f>
        <v>0</v>
      </c>
      <c r="AE65" s="19">
        <f>SUM($AE$7:$AE$62)</f>
        <v>0</v>
      </c>
      <c r="AF65" s="19">
        <f>SUM($AF$7:$AF$62)</f>
        <v>0</v>
      </c>
      <c r="AG65" s="19">
        <f>SUM($AG$7:$AG$62)</f>
        <v>0</v>
      </c>
      <c r="AH65" s="19">
        <f>SUM($AH$7:$AH$62)</f>
        <v>0</v>
      </c>
      <c r="AI65" s="19">
        <f>SUM($AI$7:$AI$62)</f>
        <v>0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3:78" x14ac:dyDescent="0.2">
      <c r="D66" t="s">
        <v>48</v>
      </c>
      <c r="E66" t="s">
        <v>49</v>
      </c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3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3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3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3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3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3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3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3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3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3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3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3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3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3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I7">
    <cfRule type="cellIs" dxfId="935" priority="1" stopIfTrue="1" operator="greaterThan">
      <formula>$E$7</formula>
    </cfRule>
    <cfRule type="cellIs" dxfId="934" priority="2" stopIfTrue="1" operator="equal">
      <formula>""</formula>
    </cfRule>
  </conditionalFormatting>
  <conditionalFormatting sqref="E8:AI8">
    <cfRule type="cellIs" dxfId="933" priority="3" stopIfTrue="1" operator="greaterThan">
      <formula>$E$8</formula>
    </cfRule>
    <cfRule type="cellIs" dxfId="932" priority="4" stopIfTrue="1" operator="equal">
      <formula>""</formula>
    </cfRule>
  </conditionalFormatting>
  <conditionalFormatting sqref="E9:AI9">
    <cfRule type="cellIs" dxfId="931" priority="5" stopIfTrue="1" operator="greaterThan">
      <formula>$E$9</formula>
    </cfRule>
    <cfRule type="cellIs" dxfId="930" priority="6" stopIfTrue="1" operator="equal">
      <formula>""</formula>
    </cfRule>
  </conditionalFormatting>
  <conditionalFormatting sqref="E10:AI10">
    <cfRule type="cellIs" dxfId="929" priority="7" stopIfTrue="1" operator="greaterThan">
      <formula>$E$10</formula>
    </cfRule>
    <cfRule type="cellIs" dxfId="928" priority="8" stopIfTrue="1" operator="equal">
      <formula>""</formula>
    </cfRule>
  </conditionalFormatting>
  <conditionalFormatting sqref="E11:AI11">
    <cfRule type="cellIs" dxfId="927" priority="9" stopIfTrue="1" operator="greaterThan">
      <formula>$E$11</formula>
    </cfRule>
    <cfRule type="cellIs" dxfId="926" priority="10" stopIfTrue="1" operator="equal">
      <formula>""</formula>
    </cfRule>
  </conditionalFormatting>
  <conditionalFormatting sqref="E12:AI12">
    <cfRule type="cellIs" dxfId="925" priority="11" stopIfTrue="1" operator="greaterThan">
      <formula>$E$12</formula>
    </cfRule>
    <cfRule type="cellIs" dxfId="924" priority="12" stopIfTrue="1" operator="equal">
      <formula>""</formula>
    </cfRule>
  </conditionalFormatting>
  <conditionalFormatting sqref="E13:AI13">
    <cfRule type="cellIs" dxfId="923" priority="13" stopIfTrue="1" operator="greaterThan">
      <formula>$E$13</formula>
    </cfRule>
    <cfRule type="cellIs" dxfId="922" priority="14" stopIfTrue="1" operator="equal">
      <formula>""</formula>
    </cfRule>
  </conditionalFormatting>
  <conditionalFormatting sqref="E14:AI14">
    <cfRule type="cellIs" dxfId="921" priority="15" stopIfTrue="1" operator="greaterThan">
      <formula>$E$14</formula>
    </cfRule>
    <cfRule type="cellIs" dxfId="920" priority="16" stopIfTrue="1" operator="equal">
      <formula>""</formula>
    </cfRule>
  </conditionalFormatting>
  <conditionalFormatting sqref="E15:AI15">
    <cfRule type="cellIs" dxfId="919" priority="17" stopIfTrue="1" operator="greaterThan">
      <formula>$E$15</formula>
    </cfRule>
    <cfRule type="cellIs" dxfId="918" priority="18" stopIfTrue="1" operator="equal">
      <formula>""</formula>
    </cfRule>
  </conditionalFormatting>
  <conditionalFormatting sqref="E16:AI16">
    <cfRule type="cellIs" dxfId="917" priority="19" stopIfTrue="1" operator="greaterThan">
      <formula>$E$16</formula>
    </cfRule>
    <cfRule type="cellIs" dxfId="916" priority="20" stopIfTrue="1" operator="equal">
      <formula>""</formula>
    </cfRule>
  </conditionalFormatting>
  <conditionalFormatting sqref="E17:AI17">
    <cfRule type="cellIs" dxfId="915" priority="21" stopIfTrue="1" operator="greaterThan">
      <formula>$E$17</formula>
    </cfRule>
    <cfRule type="cellIs" dxfId="914" priority="22" stopIfTrue="1" operator="equal">
      <formula>""</formula>
    </cfRule>
  </conditionalFormatting>
  <conditionalFormatting sqref="E18:AI18">
    <cfRule type="cellIs" dxfId="913" priority="23" stopIfTrue="1" operator="greaterThan">
      <formula>$E$18</formula>
    </cfRule>
    <cfRule type="cellIs" dxfId="912" priority="24" stopIfTrue="1" operator="equal">
      <formula>""</formula>
    </cfRule>
  </conditionalFormatting>
  <conditionalFormatting sqref="E19:AI19">
    <cfRule type="cellIs" dxfId="911" priority="25" stopIfTrue="1" operator="greaterThan">
      <formula>$E$19</formula>
    </cfRule>
    <cfRule type="cellIs" dxfId="910" priority="26" stopIfTrue="1" operator="equal">
      <formula>""</formula>
    </cfRule>
  </conditionalFormatting>
  <conditionalFormatting sqref="E20:AI20">
    <cfRule type="cellIs" dxfId="909" priority="27" stopIfTrue="1" operator="greaterThan">
      <formula>$E$20</formula>
    </cfRule>
    <cfRule type="cellIs" dxfId="908" priority="28" stopIfTrue="1" operator="equal">
      <formula>""</formula>
    </cfRule>
  </conditionalFormatting>
  <conditionalFormatting sqref="E21:AI21">
    <cfRule type="cellIs" dxfId="907" priority="29" stopIfTrue="1" operator="greaterThan">
      <formula>$E$21</formula>
    </cfRule>
    <cfRule type="cellIs" dxfId="906" priority="30" stopIfTrue="1" operator="equal">
      <formula>""</formula>
    </cfRule>
  </conditionalFormatting>
  <conditionalFormatting sqref="E22:AI22">
    <cfRule type="cellIs" dxfId="905" priority="31" stopIfTrue="1" operator="greaterThan">
      <formula>$E$22</formula>
    </cfRule>
    <cfRule type="cellIs" dxfId="904" priority="32" stopIfTrue="1" operator="equal">
      <formula>""</formula>
    </cfRule>
  </conditionalFormatting>
  <conditionalFormatting sqref="E23:AI23">
    <cfRule type="cellIs" dxfId="903" priority="33" stopIfTrue="1" operator="greaterThan">
      <formula>$E$23</formula>
    </cfRule>
    <cfRule type="cellIs" dxfId="902" priority="34" stopIfTrue="1" operator="equal">
      <formula>""</formula>
    </cfRule>
  </conditionalFormatting>
  <conditionalFormatting sqref="E24:AI24">
    <cfRule type="cellIs" dxfId="901" priority="35" stopIfTrue="1" operator="greaterThan">
      <formula>$E$24</formula>
    </cfRule>
    <cfRule type="cellIs" dxfId="900" priority="36" stopIfTrue="1" operator="equal">
      <formula>""</formula>
    </cfRule>
  </conditionalFormatting>
  <conditionalFormatting sqref="E25:AI25">
    <cfRule type="cellIs" dxfId="899" priority="37" stopIfTrue="1" operator="greaterThan">
      <formula>$E$25</formula>
    </cfRule>
    <cfRule type="cellIs" dxfId="898" priority="38" stopIfTrue="1" operator="equal">
      <formula>""</formula>
    </cfRule>
  </conditionalFormatting>
  <conditionalFormatting sqref="E26:AI26">
    <cfRule type="cellIs" dxfId="897" priority="39" stopIfTrue="1" operator="greaterThan">
      <formula>$E$26</formula>
    </cfRule>
    <cfRule type="cellIs" dxfId="896" priority="40" stopIfTrue="1" operator="equal">
      <formula>""</formula>
    </cfRule>
  </conditionalFormatting>
  <conditionalFormatting sqref="E27:AI27">
    <cfRule type="cellIs" dxfId="895" priority="41" stopIfTrue="1" operator="greaterThan">
      <formula>$E$27</formula>
    </cfRule>
  </conditionalFormatting>
  <conditionalFormatting sqref="E27:AI27">
    <cfRule type="cellIs" dxfId="894" priority="42" stopIfTrue="1" operator="equal">
      <formula>""</formula>
    </cfRule>
  </conditionalFormatting>
  <conditionalFormatting sqref="E28:AI28">
    <cfRule type="cellIs" dxfId="893" priority="43" stopIfTrue="1" operator="greaterThan">
      <formula>$E$28</formula>
    </cfRule>
  </conditionalFormatting>
  <conditionalFormatting sqref="E28:AI28">
    <cfRule type="cellIs" dxfId="892" priority="44" stopIfTrue="1" operator="equal">
      <formula>""</formula>
    </cfRule>
  </conditionalFormatting>
  <conditionalFormatting sqref="E29:AI29">
    <cfRule type="cellIs" dxfId="891" priority="45" stopIfTrue="1" operator="greaterThan">
      <formula>$E$29</formula>
    </cfRule>
  </conditionalFormatting>
  <conditionalFormatting sqref="E29:AI29">
    <cfRule type="cellIs" dxfId="890" priority="46" stopIfTrue="1" operator="equal">
      <formula>""</formula>
    </cfRule>
  </conditionalFormatting>
  <conditionalFormatting sqref="E30:AI30">
    <cfRule type="cellIs" dxfId="889" priority="47" stopIfTrue="1" operator="greaterThan">
      <formula>$E$30</formula>
    </cfRule>
  </conditionalFormatting>
  <conditionalFormatting sqref="E30:AI30">
    <cfRule type="cellIs" dxfId="888" priority="48" stopIfTrue="1" operator="equal">
      <formula>""</formula>
    </cfRule>
  </conditionalFormatting>
  <conditionalFormatting sqref="E31:AI31">
    <cfRule type="cellIs" dxfId="887" priority="49" stopIfTrue="1" operator="greaterThan">
      <formula>$E$31</formula>
    </cfRule>
  </conditionalFormatting>
  <conditionalFormatting sqref="E31:AI31">
    <cfRule type="cellIs" dxfId="886" priority="50" stopIfTrue="1" operator="equal">
      <formula>""</formula>
    </cfRule>
  </conditionalFormatting>
  <conditionalFormatting sqref="E32:AI32">
    <cfRule type="cellIs" dxfId="885" priority="51" stopIfTrue="1" operator="greaterThan">
      <formula>$E$32</formula>
    </cfRule>
  </conditionalFormatting>
  <conditionalFormatting sqref="E32:AI32">
    <cfRule type="cellIs" dxfId="884" priority="52" stopIfTrue="1" operator="equal">
      <formula>""</formula>
    </cfRule>
  </conditionalFormatting>
  <conditionalFormatting sqref="E33:AI33">
    <cfRule type="cellIs" dxfId="883" priority="53" stopIfTrue="1" operator="greaterThan">
      <formula>$E$33</formula>
    </cfRule>
  </conditionalFormatting>
  <conditionalFormatting sqref="E33:AI33">
    <cfRule type="cellIs" dxfId="882" priority="54" stopIfTrue="1" operator="equal">
      <formula>""</formula>
    </cfRule>
  </conditionalFormatting>
  <conditionalFormatting sqref="E34:AI34">
    <cfRule type="cellIs" dxfId="881" priority="55" stopIfTrue="1" operator="greaterThan">
      <formula>$E$34</formula>
    </cfRule>
  </conditionalFormatting>
  <conditionalFormatting sqref="E34:AI34">
    <cfRule type="cellIs" dxfId="880" priority="56" stopIfTrue="1" operator="equal">
      <formula>""</formula>
    </cfRule>
  </conditionalFormatting>
  <conditionalFormatting sqref="E35:AI35">
    <cfRule type="cellIs" dxfId="879" priority="57" stopIfTrue="1" operator="greaterThan">
      <formula>$E$35</formula>
    </cfRule>
  </conditionalFormatting>
  <conditionalFormatting sqref="E35:AI35">
    <cfRule type="cellIs" dxfId="878" priority="58" stopIfTrue="1" operator="equal">
      <formula>""</formula>
    </cfRule>
  </conditionalFormatting>
  <conditionalFormatting sqref="E36:AI36">
    <cfRule type="cellIs" dxfId="877" priority="59" stopIfTrue="1" operator="greaterThan">
      <formula>$E$36</formula>
    </cfRule>
  </conditionalFormatting>
  <conditionalFormatting sqref="E36:AI36">
    <cfRule type="cellIs" dxfId="876" priority="60" stopIfTrue="1" operator="equal">
      <formula>""</formula>
    </cfRule>
  </conditionalFormatting>
  <conditionalFormatting sqref="E37:AI37">
    <cfRule type="cellIs" dxfId="875" priority="61" stopIfTrue="1" operator="greaterThan">
      <formula>$E$37</formula>
    </cfRule>
  </conditionalFormatting>
  <conditionalFormatting sqref="E37:AI37">
    <cfRule type="cellIs" dxfId="874" priority="62" stopIfTrue="1" operator="equal">
      <formula>""</formula>
    </cfRule>
  </conditionalFormatting>
  <conditionalFormatting sqref="E38:AI38">
    <cfRule type="cellIs" dxfId="873" priority="63" stopIfTrue="1" operator="greaterThan">
      <formula>$E$38</formula>
    </cfRule>
  </conditionalFormatting>
  <conditionalFormatting sqref="E38:AI38">
    <cfRule type="cellIs" dxfId="872" priority="64" stopIfTrue="1" operator="equal">
      <formula>""</formula>
    </cfRule>
  </conditionalFormatting>
  <conditionalFormatting sqref="E39:AI39">
    <cfRule type="cellIs" dxfId="871" priority="65" stopIfTrue="1" operator="greaterThan">
      <formula>$E$39</formula>
    </cfRule>
  </conditionalFormatting>
  <conditionalFormatting sqref="E39:AI39">
    <cfRule type="cellIs" dxfId="870" priority="66" stopIfTrue="1" operator="equal">
      <formula>""</formula>
    </cfRule>
  </conditionalFormatting>
  <conditionalFormatting sqref="E40:AI40">
    <cfRule type="cellIs" dxfId="869" priority="67" stopIfTrue="1" operator="greaterThan">
      <formula>$E$40</formula>
    </cfRule>
  </conditionalFormatting>
  <conditionalFormatting sqref="E40:AI40">
    <cfRule type="cellIs" dxfId="868" priority="68" stopIfTrue="1" operator="equal">
      <formula>""</formula>
    </cfRule>
  </conditionalFormatting>
  <conditionalFormatting sqref="E41:AI41">
    <cfRule type="cellIs" dxfId="867" priority="69" stopIfTrue="1" operator="greaterThan">
      <formula>$E$41</formula>
    </cfRule>
  </conditionalFormatting>
  <conditionalFormatting sqref="E41:AI41">
    <cfRule type="cellIs" dxfId="866" priority="70" stopIfTrue="1" operator="equal">
      <formula>""</formula>
    </cfRule>
  </conditionalFormatting>
  <conditionalFormatting sqref="E42:AI42">
    <cfRule type="cellIs" dxfId="865" priority="71" stopIfTrue="1" operator="greaterThan">
      <formula>$E$42</formula>
    </cfRule>
  </conditionalFormatting>
  <conditionalFormatting sqref="E42:AI42">
    <cfRule type="cellIs" dxfId="864" priority="72" stopIfTrue="1" operator="equal">
      <formula>""</formula>
    </cfRule>
  </conditionalFormatting>
  <conditionalFormatting sqref="E43:AI43">
    <cfRule type="cellIs" dxfId="863" priority="73" stopIfTrue="1" operator="greaterThan">
      <formula>$E$43</formula>
    </cfRule>
  </conditionalFormatting>
  <conditionalFormatting sqref="E43:AI43">
    <cfRule type="cellIs" dxfId="862" priority="74" stopIfTrue="1" operator="equal">
      <formula>""</formula>
    </cfRule>
  </conditionalFormatting>
  <conditionalFormatting sqref="E44:AI44">
    <cfRule type="cellIs" dxfId="861" priority="75" stopIfTrue="1" operator="greaterThan">
      <formula>$E$44</formula>
    </cfRule>
  </conditionalFormatting>
  <conditionalFormatting sqref="E44:AI44">
    <cfRule type="cellIs" dxfId="860" priority="76" stopIfTrue="1" operator="equal">
      <formula>""</formula>
    </cfRule>
  </conditionalFormatting>
  <conditionalFormatting sqref="E45:AI45">
    <cfRule type="cellIs" dxfId="859" priority="77" stopIfTrue="1" operator="greaterThan">
      <formula>$E$45</formula>
    </cfRule>
  </conditionalFormatting>
  <conditionalFormatting sqref="E45:AI45">
    <cfRule type="cellIs" dxfId="858" priority="78" stopIfTrue="1" operator="equal">
      <formula>""</formula>
    </cfRule>
  </conditionalFormatting>
  <conditionalFormatting sqref="E46:AI46">
    <cfRule type="cellIs" dxfId="857" priority="79" stopIfTrue="1" operator="greaterThan">
      <formula>$E$46</formula>
    </cfRule>
  </conditionalFormatting>
  <conditionalFormatting sqref="E46:AI46">
    <cfRule type="cellIs" dxfId="856" priority="80" stopIfTrue="1" operator="equal">
      <formula>""</formula>
    </cfRule>
  </conditionalFormatting>
  <conditionalFormatting sqref="E47:AI47">
    <cfRule type="cellIs" dxfId="855" priority="81" stopIfTrue="1" operator="greaterThan">
      <formula>$E$47</formula>
    </cfRule>
  </conditionalFormatting>
  <conditionalFormatting sqref="E47:AI47">
    <cfRule type="cellIs" dxfId="854" priority="82" stopIfTrue="1" operator="equal">
      <formula>""</formula>
    </cfRule>
  </conditionalFormatting>
  <conditionalFormatting sqref="E48:AI48">
    <cfRule type="cellIs" dxfId="853" priority="83" stopIfTrue="1" operator="greaterThan">
      <formula>$E$48</formula>
    </cfRule>
  </conditionalFormatting>
  <conditionalFormatting sqref="E48:AI48">
    <cfRule type="cellIs" dxfId="852" priority="84" stopIfTrue="1" operator="equal">
      <formula>""</formula>
    </cfRule>
  </conditionalFormatting>
  <conditionalFormatting sqref="E49:AI49">
    <cfRule type="cellIs" dxfId="851" priority="85" stopIfTrue="1" operator="greaterThan">
      <formula>$E$49</formula>
    </cfRule>
  </conditionalFormatting>
  <conditionalFormatting sqref="E49:AI49">
    <cfRule type="cellIs" dxfId="850" priority="86" stopIfTrue="1" operator="equal">
      <formula>""</formula>
    </cfRule>
  </conditionalFormatting>
  <conditionalFormatting sqref="E50:AI50">
    <cfRule type="cellIs" dxfId="849" priority="87" stopIfTrue="1" operator="greaterThan">
      <formula>$E$50</formula>
    </cfRule>
  </conditionalFormatting>
  <conditionalFormatting sqref="E50:AI50">
    <cfRule type="cellIs" dxfId="848" priority="88" stopIfTrue="1" operator="equal">
      <formula>""</formula>
    </cfRule>
  </conditionalFormatting>
  <conditionalFormatting sqref="E51:AI51">
    <cfRule type="cellIs" dxfId="847" priority="89" stopIfTrue="1" operator="greaterThan">
      <formula>$E$51</formula>
    </cfRule>
  </conditionalFormatting>
  <conditionalFormatting sqref="E51:AI51">
    <cfRule type="cellIs" dxfId="846" priority="90" stopIfTrue="1" operator="equal">
      <formula>""</formula>
    </cfRule>
  </conditionalFormatting>
  <conditionalFormatting sqref="E52:AI52">
    <cfRule type="cellIs" dxfId="845" priority="91" stopIfTrue="1" operator="greaterThan">
      <formula>$E$52</formula>
    </cfRule>
  </conditionalFormatting>
  <conditionalFormatting sqref="E52:AI52">
    <cfRule type="cellIs" dxfId="844" priority="92" stopIfTrue="1" operator="equal">
      <formula>""</formula>
    </cfRule>
  </conditionalFormatting>
  <conditionalFormatting sqref="E53:AI53">
    <cfRule type="cellIs" dxfId="843" priority="93" stopIfTrue="1" operator="greaterThan">
      <formula>$E$53</formula>
    </cfRule>
  </conditionalFormatting>
  <conditionalFormatting sqref="E53:AI53">
    <cfRule type="cellIs" dxfId="842" priority="94" stopIfTrue="1" operator="equal">
      <formula>""</formula>
    </cfRule>
  </conditionalFormatting>
  <conditionalFormatting sqref="E54:AI54">
    <cfRule type="cellIs" dxfId="841" priority="95" stopIfTrue="1" operator="greaterThan">
      <formula>$E$54</formula>
    </cfRule>
  </conditionalFormatting>
  <conditionalFormatting sqref="E54:AI54">
    <cfRule type="cellIs" dxfId="840" priority="96" stopIfTrue="1" operator="equal">
      <formula>""</formula>
    </cfRule>
  </conditionalFormatting>
  <conditionalFormatting sqref="E55:AI55">
    <cfRule type="cellIs" dxfId="839" priority="97" stopIfTrue="1" operator="greaterThan">
      <formula>$E$55</formula>
    </cfRule>
  </conditionalFormatting>
  <conditionalFormatting sqref="E55:AI55">
    <cfRule type="cellIs" dxfId="838" priority="98" stopIfTrue="1" operator="equal">
      <formula>""</formula>
    </cfRule>
  </conditionalFormatting>
  <conditionalFormatting sqref="E56:AI56">
    <cfRule type="cellIs" dxfId="837" priority="99" stopIfTrue="1" operator="greaterThan">
      <formula>$E$56</formula>
    </cfRule>
  </conditionalFormatting>
  <conditionalFormatting sqref="E56:AI56">
    <cfRule type="cellIs" dxfId="836" priority="100" stopIfTrue="1" operator="equal">
      <formula>""</formula>
    </cfRule>
  </conditionalFormatting>
  <conditionalFormatting sqref="E57:AI57">
    <cfRule type="cellIs" dxfId="835" priority="101" stopIfTrue="1" operator="greaterThan">
      <formula>$E$57</formula>
    </cfRule>
  </conditionalFormatting>
  <conditionalFormatting sqref="E57:AI57">
    <cfRule type="cellIs" dxfId="834" priority="102" stopIfTrue="1" operator="equal">
      <formula>""</formula>
    </cfRule>
  </conditionalFormatting>
  <conditionalFormatting sqref="E58:AI58">
    <cfRule type="cellIs" dxfId="833" priority="103" stopIfTrue="1" operator="greaterThan">
      <formula>$E$58</formula>
    </cfRule>
  </conditionalFormatting>
  <conditionalFormatting sqref="E58:AI58">
    <cfRule type="cellIs" dxfId="832" priority="104" stopIfTrue="1" operator="equal">
      <formula>""</formula>
    </cfRule>
  </conditionalFormatting>
  <conditionalFormatting sqref="E59:AI59">
    <cfRule type="cellIs" dxfId="831" priority="105" stopIfTrue="1" operator="greaterThan">
      <formula>$E$59</formula>
    </cfRule>
  </conditionalFormatting>
  <conditionalFormatting sqref="E59:AI59">
    <cfRule type="cellIs" dxfId="830" priority="106" stopIfTrue="1" operator="equal">
      <formula>""</formula>
    </cfRule>
  </conditionalFormatting>
  <conditionalFormatting sqref="E60:AI60">
    <cfRule type="cellIs" dxfId="829" priority="107" stopIfTrue="1" operator="greaterThan">
      <formula>$E$60</formula>
    </cfRule>
  </conditionalFormatting>
  <conditionalFormatting sqref="E60:AI60">
    <cfRule type="cellIs" dxfId="828" priority="108" stopIfTrue="1" operator="equal">
      <formula>""</formula>
    </cfRule>
  </conditionalFormatting>
  <conditionalFormatting sqref="E61:AI61">
    <cfRule type="cellIs" dxfId="827" priority="109" stopIfTrue="1" operator="lessThan">
      <formula>$E$61</formula>
    </cfRule>
  </conditionalFormatting>
  <conditionalFormatting sqref="E61:AI61">
    <cfRule type="cellIs" dxfId="826" priority="110" stopIfTrue="1" operator="greaterThan">
      <formula>0</formula>
    </cfRule>
  </conditionalFormatting>
  <conditionalFormatting sqref="E62:AI62">
    <cfRule type="cellIs" dxfId="825" priority="111" stopIfTrue="1" operator="lessThan">
      <formula>$E$62</formula>
    </cfRule>
  </conditionalFormatting>
  <conditionalFormatting sqref="E62:AI62">
    <cfRule type="cellIs" dxfId="824" priority="112" stopIfTrue="1" operator="greaterThan">
      <formula>0</formula>
    </cfRule>
  </conditionalFormatting>
  <conditionalFormatting sqref="C65:AI65">
    <cfRule type="cellIs" dxfId="823" priority="113" stopIfTrue="1" operator="equal">
      <formula>$D$67</formula>
    </cfRule>
  </conditionalFormatting>
  <conditionalFormatting sqref="C65:AI65">
    <cfRule type="cellIs" dxfId="822" priority="114" stopIfTrue="1" operator="equal">
      <formula>$D$68</formula>
    </cfRule>
  </conditionalFormatting>
  <conditionalFormatting sqref="C65:AI65">
    <cfRule type="cellIs" dxfId="821" priority="115" stopIfTrue="1" operator="equal">
      <formula>$D$69</formula>
    </cfRule>
  </conditionalFormatting>
  <conditionalFormatting sqref="C65:AI65">
    <cfRule type="cellIs" dxfId="820" priority="116" stopIfTrue="1" operator="equal">
      <formula>$D$70</formula>
    </cfRule>
  </conditionalFormatting>
  <conditionalFormatting sqref="C65:AI65">
    <cfRule type="cellIs" dxfId="819" priority="117" stopIfTrue="1" operator="equal">
      <formula>$D$71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54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5010</v>
      </c>
      <c r="G6" s="1">
        <v>5035</v>
      </c>
      <c r="H6" s="1">
        <v>5049</v>
      </c>
      <c r="I6" s="1">
        <v>5069</v>
      </c>
      <c r="J6" s="1">
        <v>5070</v>
      </c>
      <c r="K6" s="1">
        <v>5127</v>
      </c>
      <c r="L6" s="1">
        <v>5128</v>
      </c>
      <c r="M6" s="1">
        <v>5129</v>
      </c>
      <c r="N6" s="1">
        <v>5149</v>
      </c>
      <c r="O6" s="1">
        <v>5150</v>
      </c>
      <c r="P6" s="1">
        <v>5151</v>
      </c>
      <c r="Q6" s="1">
        <v>5152</v>
      </c>
      <c r="R6" s="1">
        <v>5154</v>
      </c>
      <c r="S6" s="1">
        <v>5183</v>
      </c>
      <c r="T6" s="1">
        <v>5184</v>
      </c>
      <c r="U6" s="1">
        <v>5186</v>
      </c>
      <c r="V6" s="1">
        <v>5193</v>
      </c>
      <c r="W6" s="1">
        <v>5194</v>
      </c>
      <c r="X6" s="1">
        <v>5195</v>
      </c>
      <c r="Y6" s="1">
        <v>5210</v>
      </c>
      <c r="Z6" s="1">
        <v>5214</v>
      </c>
      <c r="AA6" s="1">
        <v>5217</v>
      </c>
      <c r="AB6" s="1">
        <v>5221</v>
      </c>
      <c r="AC6" s="1">
        <v>5256</v>
      </c>
      <c r="AD6" s="1">
        <v>5271</v>
      </c>
      <c r="AE6" s="1">
        <v>5345</v>
      </c>
      <c r="AF6" s="1">
        <v>5346</v>
      </c>
      <c r="AG6" s="1">
        <v>5371</v>
      </c>
      <c r="AH6" s="1">
        <v>5373</v>
      </c>
      <c r="AI6" s="1">
        <v>5394</v>
      </c>
    </row>
    <row r="7" spans="1:78" x14ac:dyDescent="0.2">
      <c r="A7" s="12">
        <v>11539</v>
      </c>
      <c r="B7" s="12">
        <v>265230</v>
      </c>
      <c r="C7" s="11" t="s">
        <v>14</v>
      </c>
      <c r="D7" s="3" t="s">
        <v>15</v>
      </c>
      <c r="E7" s="3">
        <v>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2">
        <v>11539</v>
      </c>
      <c r="B8" s="12">
        <v>265231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2">
        <v>11539</v>
      </c>
      <c r="B9" s="12">
        <v>265232</v>
      </c>
      <c r="C9" s="3" t="s">
        <v>14</v>
      </c>
      <c r="D9" s="3" t="s">
        <v>17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2">
        <v>11539</v>
      </c>
      <c r="B10" s="12">
        <v>265233</v>
      </c>
      <c r="C10" s="3" t="s">
        <v>14</v>
      </c>
      <c r="D10" s="3" t="s">
        <v>18</v>
      </c>
      <c r="E10" s="3">
        <v>20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2">
        <v>11539</v>
      </c>
      <c r="B11" s="12">
        <v>265234</v>
      </c>
      <c r="C11" s="3" t="s">
        <v>14</v>
      </c>
      <c r="D11" s="3" t="s">
        <v>19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2">
        <v>11539</v>
      </c>
      <c r="B12" s="12">
        <v>265235</v>
      </c>
      <c r="C12" s="3" t="s">
        <v>14</v>
      </c>
      <c r="D12" s="3" t="s">
        <v>20</v>
      </c>
      <c r="E12" s="3">
        <v>10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2">
        <v>11539</v>
      </c>
      <c r="B13" s="12">
        <v>265236</v>
      </c>
      <c r="C13" s="3" t="s">
        <v>14</v>
      </c>
      <c r="D13" s="3" t="s">
        <v>21</v>
      </c>
      <c r="E13" s="3">
        <v>20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2">
        <v>11539</v>
      </c>
      <c r="B14" s="12">
        <v>265237</v>
      </c>
      <c r="C14" s="3" t="s">
        <v>14</v>
      </c>
      <c r="D14" s="3" t="s">
        <v>19</v>
      </c>
      <c r="E14" s="3">
        <v>20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2">
        <v>11539</v>
      </c>
      <c r="B15" s="12">
        <v>265238</v>
      </c>
      <c r="C15" s="3" t="s">
        <v>14</v>
      </c>
      <c r="D15" s="3" t="s">
        <v>22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2">
        <v>11539</v>
      </c>
      <c r="B16" s="12">
        <v>265239</v>
      </c>
      <c r="C16" s="3" t="s">
        <v>14</v>
      </c>
      <c r="D16" s="3" t="s">
        <v>19</v>
      </c>
      <c r="E16" s="3">
        <v>20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2">
        <v>11539</v>
      </c>
      <c r="B17" s="12">
        <v>265240</v>
      </c>
      <c r="C17" s="3" t="s">
        <v>14</v>
      </c>
      <c r="D17" s="3" t="s">
        <v>18</v>
      </c>
      <c r="E17" s="3">
        <v>20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2">
        <v>11539</v>
      </c>
      <c r="B18" s="12">
        <v>265241</v>
      </c>
      <c r="C18" s="3" t="s">
        <v>14</v>
      </c>
      <c r="D18" s="3" t="s">
        <v>23</v>
      </c>
      <c r="E18" s="3">
        <v>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2">
        <v>11539</v>
      </c>
      <c r="B19" s="12">
        <v>265242</v>
      </c>
      <c r="C19" s="3" t="s">
        <v>14</v>
      </c>
      <c r="D19" s="3" t="s">
        <v>18</v>
      </c>
      <c r="E19" s="3">
        <v>20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2">
        <v>11539</v>
      </c>
      <c r="B20" s="12">
        <v>265243</v>
      </c>
      <c r="C20" s="3" t="s">
        <v>14</v>
      </c>
      <c r="D20" s="3" t="s">
        <v>19</v>
      </c>
      <c r="E20" s="3">
        <v>20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2">
        <v>11539</v>
      </c>
      <c r="B21" s="12">
        <v>265244</v>
      </c>
      <c r="C21" s="3" t="s">
        <v>14</v>
      </c>
      <c r="D21" s="3" t="s">
        <v>24</v>
      </c>
      <c r="E21" s="3">
        <v>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2">
        <v>11539</v>
      </c>
      <c r="B22" s="12">
        <v>265245</v>
      </c>
      <c r="C22" s="3" t="s">
        <v>14</v>
      </c>
      <c r="D22" s="3" t="s">
        <v>18</v>
      </c>
      <c r="E22" s="3">
        <v>20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A23" s="12">
        <v>11539</v>
      </c>
      <c r="B23" s="12">
        <v>265246</v>
      </c>
      <c r="C23" s="3" t="s">
        <v>14</v>
      </c>
      <c r="D23" s="3" t="s">
        <v>19</v>
      </c>
      <c r="E23" s="3">
        <v>20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A24" s="12">
        <v>11539</v>
      </c>
      <c r="B24" s="12">
        <v>265247</v>
      </c>
      <c r="C24" s="3" t="s">
        <v>14</v>
      </c>
      <c r="D24" s="3" t="s">
        <v>25</v>
      </c>
      <c r="E24" s="3">
        <v>10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A25" s="12">
        <v>11539</v>
      </c>
      <c r="B25" s="12">
        <v>265248</v>
      </c>
      <c r="C25" s="3" t="s">
        <v>14</v>
      </c>
      <c r="D25" s="3" t="s">
        <v>18</v>
      </c>
      <c r="E25" s="3">
        <v>20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A26" s="12">
        <v>11539</v>
      </c>
      <c r="B26" s="12">
        <v>265249</v>
      </c>
      <c r="C26" s="13" t="s">
        <v>14</v>
      </c>
      <c r="D26" s="3" t="s">
        <v>19</v>
      </c>
      <c r="E26" s="3">
        <v>20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A27" s="12">
        <v>11539</v>
      </c>
      <c r="B27" s="12">
        <v>265250</v>
      </c>
      <c r="C27" s="3" t="s">
        <v>14</v>
      </c>
      <c r="D27" s="3" t="s">
        <v>26</v>
      </c>
      <c r="E27" s="3">
        <v>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A28" s="12">
        <v>11539</v>
      </c>
      <c r="B28" s="12">
        <v>265251</v>
      </c>
      <c r="C28" s="3" t="s">
        <v>14</v>
      </c>
      <c r="D28" s="3" t="s">
        <v>18</v>
      </c>
      <c r="E28" s="3">
        <v>20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A29" s="12">
        <v>11539</v>
      </c>
      <c r="B29" s="12">
        <v>265252</v>
      </c>
      <c r="C29" s="3" t="s">
        <v>14</v>
      </c>
      <c r="D29" s="3" t="s">
        <v>19</v>
      </c>
      <c r="E29" s="3">
        <v>20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A30" s="12">
        <v>11539</v>
      </c>
      <c r="B30" s="12">
        <v>265253</v>
      </c>
      <c r="C30" s="3" t="s">
        <v>14</v>
      </c>
      <c r="D30" s="3" t="s">
        <v>27</v>
      </c>
      <c r="E30" s="3">
        <v>10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A31" s="12">
        <v>11539</v>
      </c>
      <c r="B31" s="12">
        <v>265254</v>
      </c>
      <c r="C31" s="3" t="s">
        <v>14</v>
      </c>
      <c r="D31" s="3" t="s">
        <v>18</v>
      </c>
      <c r="E31" s="3">
        <v>20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A32" s="12">
        <v>11539</v>
      </c>
      <c r="B32" s="12">
        <v>265255</v>
      </c>
      <c r="C32" s="3" t="s">
        <v>14</v>
      </c>
      <c r="D32" s="3" t="s">
        <v>19</v>
      </c>
      <c r="E32" s="3">
        <v>20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x14ac:dyDescent="0.2">
      <c r="A33" s="12">
        <v>11539</v>
      </c>
      <c r="B33" s="12">
        <v>265256</v>
      </c>
      <c r="C33" s="3" t="s">
        <v>14</v>
      </c>
      <c r="D33" s="3" t="s">
        <v>28</v>
      </c>
      <c r="E33" s="3">
        <v>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1:78" x14ac:dyDescent="0.2">
      <c r="A34" s="12">
        <v>11539</v>
      </c>
      <c r="B34" s="12">
        <v>265257</v>
      </c>
      <c r="C34" s="3" t="s">
        <v>14</v>
      </c>
      <c r="D34" s="3" t="s">
        <v>18</v>
      </c>
      <c r="E34" s="3">
        <v>10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1:78" x14ac:dyDescent="0.2">
      <c r="A35" s="12">
        <v>11539</v>
      </c>
      <c r="B35" s="12">
        <v>265258</v>
      </c>
      <c r="C35" s="3" t="s">
        <v>14</v>
      </c>
      <c r="D35" s="3" t="s">
        <v>19</v>
      </c>
      <c r="E35" s="3">
        <v>10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1:78" x14ac:dyDescent="0.2">
      <c r="A36" s="12">
        <v>11539</v>
      </c>
      <c r="B36" s="12">
        <v>265259</v>
      </c>
      <c r="C36" s="3" t="s">
        <v>14</v>
      </c>
      <c r="D36" s="3" t="s">
        <v>29</v>
      </c>
      <c r="E36" s="3">
        <v>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1:78" x14ac:dyDescent="0.2">
      <c r="A37" s="12">
        <v>11539</v>
      </c>
      <c r="B37" s="12">
        <v>265260</v>
      </c>
      <c r="C37" s="3" t="s">
        <v>14</v>
      </c>
      <c r="D37" s="3" t="s">
        <v>18</v>
      </c>
      <c r="E37" s="3">
        <v>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x14ac:dyDescent="0.2">
      <c r="A38" s="12">
        <v>11539</v>
      </c>
      <c r="B38" s="12">
        <v>265261</v>
      </c>
      <c r="C38" s="3" t="s">
        <v>14</v>
      </c>
      <c r="D38" s="3" t="s">
        <v>19</v>
      </c>
      <c r="E38" s="3">
        <v>10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x14ac:dyDescent="0.2">
      <c r="A39" s="12">
        <v>11539</v>
      </c>
      <c r="B39" s="12">
        <v>265262</v>
      </c>
      <c r="C39" s="3" t="s">
        <v>14</v>
      </c>
      <c r="D39" s="3" t="s">
        <v>30</v>
      </c>
      <c r="E39" s="3">
        <v>20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x14ac:dyDescent="0.2">
      <c r="A40" s="12">
        <v>11539</v>
      </c>
      <c r="B40" s="12">
        <v>265263</v>
      </c>
      <c r="C40" s="3" t="s">
        <v>14</v>
      </c>
      <c r="D40" s="3" t="s">
        <v>18</v>
      </c>
      <c r="E40" s="3">
        <v>40</v>
      </c>
      <c r="F40" s="14"/>
      <c r="G40" s="14"/>
      <c r="H40" s="1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x14ac:dyDescent="0.2">
      <c r="A41" s="12">
        <v>11539</v>
      </c>
      <c r="B41" s="12">
        <v>265264</v>
      </c>
      <c r="C41" s="3" t="s">
        <v>14</v>
      </c>
      <c r="D41" s="3" t="s">
        <v>19</v>
      </c>
      <c r="E41" s="3">
        <v>40</v>
      </c>
      <c r="F41" s="14"/>
      <c r="G41" s="14"/>
      <c r="H41" s="1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x14ac:dyDescent="0.2">
      <c r="A42" s="12">
        <v>11539</v>
      </c>
      <c r="B42" s="12">
        <v>265265</v>
      </c>
      <c r="C42" s="3" t="s">
        <v>14</v>
      </c>
      <c r="D42" s="3" t="s">
        <v>31</v>
      </c>
      <c r="E42" s="3">
        <v>10</v>
      </c>
      <c r="F42" s="14"/>
      <c r="G42" s="14"/>
      <c r="H42" s="1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x14ac:dyDescent="0.2">
      <c r="A43" s="12">
        <v>11539</v>
      </c>
      <c r="B43" s="12">
        <v>265266</v>
      </c>
      <c r="C43" s="3" t="s">
        <v>14</v>
      </c>
      <c r="D43" s="3" t="s">
        <v>18</v>
      </c>
      <c r="E43" s="3">
        <v>20</v>
      </c>
      <c r="F43" s="14"/>
      <c r="G43" s="14"/>
      <c r="H43" s="1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2">
        <v>11539</v>
      </c>
      <c r="B44" s="12">
        <v>265267</v>
      </c>
      <c r="C44" s="3" t="s">
        <v>14</v>
      </c>
      <c r="D44" s="3" t="s">
        <v>19</v>
      </c>
      <c r="E44" s="3">
        <v>20</v>
      </c>
      <c r="F44" s="14"/>
      <c r="G44" s="14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x14ac:dyDescent="0.2">
      <c r="A45" s="12">
        <v>11539</v>
      </c>
      <c r="B45" s="12">
        <v>265268</v>
      </c>
      <c r="C45" s="3" t="s">
        <v>14</v>
      </c>
      <c r="D45" s="3" t="s">
        <v>32</v>
      </c>
      <c r="E45" s="3">
        <v>10</v>
      </c>
      <c r="F45" s="14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x14ac:dyDescent="0.2">
      <c r="A46" s="12">
        <v>11539</v>
      </c>
      <c r="B46" s="12">
        <v>265269</v>
      </c>
      <c r="C46" s="3" t="s">
        <v>14</v>
      </c>
      <c r="D46" s="3" t="s">
        <v>18</v>
      </c>
      <c r="E46" s="3">
        <v>20</v>
      </c>
      <c r="F46" s="14"/>
      <c r="G46" s="14"/>
      <c r="H46" s="1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x14ac:dyDescent="0.2">
      <c r="A47" s="12">
        <v>11539</v>
      </c>
      <c r="B47" s="12">
        <v>265270</v>
      </c>
      <c r="C47" s="3" t="s">
        <v>14</v>
      </c>
      <c r="D47" s="3" t="s">
        <v>19</v>
      </c>
      <c r="E47" s="3">
        <v>20</v>
      </c>
      <c r="F47" s="14"/>
      <c r="G47" s="14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x14ac:dyDescent="0.2">
      <c r="A48" s="12">
        <v>11539</v>
      </c>
      <c r="B48" s="12">
        <v>265271</v>
      </c>
      <c r="C48" s="3" t="s">
        <v>14</v>
      </c>
      <c r="D48" s="3" t="s">
        <v>33</v>
      </c>
      <c r="E48" s="3">
        <v>5</v>
      </c>
      <c r="F48" s="14"/>
      <c r="G48" s="14"/>
      <c r="H48" s="1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x14ac:dyDescent="0.2">
      <c r="A49" s="12">
        <v>11539</v>
      </c>
      <c r="B49" s="12">
        <v>265272</v>
      </c>
      <c r="C49" s="3" t="s">
        <v>14</v>
      </c>
      <c r="D49" s="3" t="s">
        <v>18</v>
      </c>
      <c r="E49" s="3">
        <v>10</v>
      </c>
      <c r="F49" s="14"/>
      <c r="G49" s="14"/>
      <c r="H49" s="1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x14ac:dyDescent="0.2">
      <c r="A50" s="12">
        <v>11539</v>
      </c>
      <c r="B50" s="12">
        <v>265273</v>
      </c>
      <c r="C50" s="3" t="s">
        <v>14</v>
      </c>
      <c r="D50" s="3" t="s">
        <v>19</v>
      </c>
      <c r="E50" s="3">
        <v>10</v>
      </c>
      <c r="F50" s="14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x14ac:dyDescent="0.2">
      <c r="A51" s="12">
        <v>11539</v>
      </c>
      <c r="B51" s="12">
        <v>265274</v>
      </c>
      <c r="C51" s="3" t="s">
        <v>14</v>
      </c>
      <c r="D51" s="3" t="s">
        <v>34</v>
      </c>
      <c r="E51" s="3">
        <v>5</v>
      </c>
      <c r="F51" s="14"/>
      <c r="G51" s="14"/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1:78" x14ac:dyDescent="0.2">
      <c r="A52" s="12">
        <v>11539</v>
      </c>
      <c r="B52" s="12">
        <v>265275</v>
      </c>
      <c r="C52" s="3" t="s">
        <v>14</v>
      </c>
      <c r="D52" s="3" t="s">
        <v>18</v>
      </c>
      <c r="E52" s="3">
        <v>10</v>
      </c>
      <c r="F52" s="14"/>
      <c r="G52" s="14"/>
      <c r="H52" s="1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 x14ac:dyDescent="0.2">
      <c r="A53" s="12">
        <v>11539</v>
      </c>
      <c r="B53" s="12">
        <v>265276</v>
      </c>
      <c r="C53" s="3" t="s">
        <v>14</v>
      </c>
      <c r="D53" s="3" t="s">
        <v>19</v>
      </c>
      <c r="E53" s="3">
        <v>10</v>
      </c>
      <c r="F53" s="14"/>
      <c r="G53" s="14"/>
      <c r="H53" s="1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1:78" x14ac:dyDescent="0.2">
      <c r="A54" s="12">
        <v>11539</v>
      </c>
      <c r="B54" s="12">
        <v>265277</v>
      </c>
      <c r="C54" s="3" t="s">
        <v>14</v>
      </c>
      <c r="D54" s="3" t="s">
        <v>35</v>
      </c>
      <c r="E54" s="3">
        <v>20</v>
      </c>
      <c r="F54" s="14"/>
      <c r="G54" s="14"/>
      <c r="H54" s="1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1:78" x14ac:dyDescent="0.2">
      <c r="A55" s="12">
        <v>11539</v>
      </c>
      <c r="B55" s="12">
        <v>265278</v>
      </c>
      <c r="C55" s="3" t="s">
        <v>14</v>
      </c>
      <c r="D55" s="3" t="s">
        <v>36</v>
      </c>
      <c r="E55" s="3">
        <v>20</v>
      </c>
      <c r="F55" s="14"/>
      <c r="G55" s="14"/>
      <c r="H55" s="1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1:78" x14ac:dyDescent="0.2">
      <c r="A56" s="12">
        <v>11539</v>
      </c>
      <c r="B56" s="12">
        <v>265279</v>
      </c>
      <c r="C56" s="3" t="s">
        <v>14</v>
      </c>
      <c r="D56" s="3" t="s">
        <v>37</v>
      </c>
      <c r="E56" s="3">
        <v>20</v>
      </c>
      <c r="F56" s="14"/>
      <c r="G56" s="14"/>
      <c r="H56" s="1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 x14ac:dyDescent="0.2">
      <c r="A57" s="12">
        <v>11539</v>
      </c>
      <c r="B57" s="12">
        <v>101368</v>
      </c>
      <c r="C57" s="3" t="s">
        <v>14</v>
      </c>
      <c r="D57" s="3" t="s">
        <v>38</v>
      </c>
      <c r="E57" s="3">
        <v>20</v>
      </c>
      <c r="F57" s="14"/>
      <c r="G57" s="14"/>
      <c r="H57" s="1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1:78" x14ac:dyDescent="0.2">
      <c r="A58" s="12">
        <v>11539</v>
      </c>
      <c r="B58" s="12">
        <v>101369</v>
      </c>
      <c r="C58" s="3" t="s">
        <v>14</v>
      </c>
      <c r="D58" s="3" t="s">
        <v>39</v>
      </c>
      <c r="E58" s="3">
        <v>20</v>
      </c>
      <c r="F58" s="14"/>
      <c r="G58" s="14"/>
      <c r="H58" s="1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 x14ac:dyDescent="0.2">
      <c r="A59" s="12">
        <v>11539</v>
      </c>
      <c r="B59" s="12">
        <v>101370</v>
      </c>
      <c r="C59" s="3" t="s">
        <v>14</v>
      </c>
      <c r="D59" s="3" t="s">
        <v>40</v>
      </c>
      <c r="E59" s="3">
        <v>20</v>
      </c>
      <c r="F59" s="14"/>
      <c r="G59" s="14"/>
      <c r="H59" s="1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1:78" x14ac:dyDescent="0.2">
      <c r="A60" s="12">
        <v>11539</v>
      </c>
      <c r="B60" s="12">
        <v>101371</v>
      </c>
      <c r="C60" s="3" t="s">
        <v>14</v>
      </c>
      <c r="D60" s="3" t="s">
        <v>41</v>
      </c>
      <c r="E60" s="3">
        <v>100</v>
      </c>
      <c r="F60" s="14"/>
      <c r="G60" s="14"/>
      <c r="H60" s="1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1:78" x14ac:dyDescent="0.2">
      <c r="A61" s="12">
        <v>11539</v>
      </c>
      <c r="B61" s="12">
        <v>265285</v>
      </c>
      <c r="C61" s="15" t="s">
        <v>42</v>
      </c>
      <c r="D61" s="15" t="s">
        <v>43</v>
      </c>
      <c r="E61" s="15">
        <v>-50</v>
      </c>
      <c r="F61" s="16"/>
      <c r="G61" s="16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 x14ac:dyDescent="0.2">
      <c r="A62" s="12">
        <v>11539</v>
      </c>
      <c r="B62" s="12">
        <v>265286</v>
      </c>
      <c r="C62" s="15" t="s">
        <v>42</v>
      </c>
      <c r="D62" s="15" t="s">
        <v>44</v>
      </c>
      <c r="E62" s="15">
        <v>-10</v>
      </c>
      <c r="F62" s="16"/>
      <c r="G62" s="16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 x14ac:dyDescent="0.2">
      <c r="C64" t="s">
        <v>45</v>
      </c>
      <c r="E64">
        <f>SUMIF($E$6:$E$62, "&gt;0")</f>
        <v>1020</v>
      </c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3:78" x14ac:dyDescent="0.2">
      <c r="C65" t="s">
        <v>46</v>
      </c>
      <c r="F65" s="18">
        <f>SUM($F$7:$F$62)</f>
        <v>0</v>
      </c>
      <c r="G65" s="18">
        <f>SUM($G$7:$G$62)</f>
        <v>0</v>
      </c>
      <c r="H65" s="18">
        <f>SUM($H$7:$H$62)</f>
        <v>0</v>
      </c>
      <c r="I65" s="19">
        <f>SUM($I$7:$I$62)</f>
        <v>0</v>
      </c>
      <c r="J65" s="19">
        <f>SUM($J$7:$J$62)</f>
        <v>0</v>
      </c>
      <c r="K65" s="19">
        <f>SUM($K$7:$K$62)</f>
        <v>0</v>
      </c>
      <c r="L65" s="19">
        <f>SUM($L$7:$L$62)</f>
        <v>0</v>
      </c>
      <c r="M65" s="19">
        <f>SUM($M$7:$M$62)</f>
        <v>0</v>
      </c>
      <c r="N65" s="19">
        <f>SUM($N$7:$N$62)</f>
        <v>0</v>
      </c>
      <c r="O65" s="19">
        <f>SUM($O$7:$O$62)</f>
        <v>0</v>
      </c>
      <c r="P65" s="19">
        <f>SUM($P$7:$P$62)</f>
        <v>0</v>
      </c>
      <c r="Q65" s="19">
        <f>SUM($Q$7:$Q$62)</f>
        <v>0</v>
      </c>
      <c r="R65" s="19">
        <f>SUM($R$7:$R$62)</f>
        <v>0</v>
      </c>
      <c r="S65" s="19">
        <f>SUM($S$7:$S$62)</f>
        <v>0</v>
      </c>
      <c r="T65" s="19">
        <f>SUM($T$7:$T$62)</f>
        <v>0</v>
      </c>
      <c r="U65" s="19">
        <f>SUM($U$7:$U$62)</f>
        <v>0</v>
      </c>
      <c r="V65" s="19">
        <f>SUM($V$7:$V$62)</f>
        <v>0</v>
      </c>
      <c r="W65" s="19">
        <f>SUM($W$7:$W$62)</f>
        <v>0</v>
      </c>
      <c r="X65" s="19">
        <f>SUM($X$7:$X$62)</f>
        <v>0</v>
      </c>
      <c r="Y65" s="19">
        <f>SUM($Y$7:$Y$62)</f>
        <v>0</v>
      </c>
      <c r="Z65" s="19">
        <f>SUM($Z$7:$Z$62)</f>
        <v>0</v>
      </c>
      <c r="AA65" s="19">
        <f>SUM($AA$7:$AA$62)</f>
        <v>0</v>
      </c>
      <c r="AB65" s="19">
        <f>SUM($AB$7:$AB$62)</f>
        <v>0</v>
      </c>
      <c r="AC65" s="19">
        <f>SUM($AC$7:$AC$62)</f>
        <v>0</v>
      </c>
      <c r="AD65" s="19">
        <f>SUM($AD$7:$AD$62)</f>
        <v>0</v>
      </c>
      <c r="AE65" s="19">
        <f>SUM($AE$7:$AE$62)</f>
        <v>0</v>
      </c>
      <c r="AF65" s="19">
        <f>SUM($AF$7:$AF$62)</f>
        <v>0</v>
      </c>
      <c r="AG65" s="19">
        <f>SUM($AG$7:$AG$62)</f>
        <v>0</v>
      </c>
      <c r="AH65" s="19">
        <f>SUM($AH$7:$AH$62)</f>
        <v>0</v>
      </c>
      <c r="AI65" s="19">
        <f>SUM($AI$7:$AI$62)</f>
        <v>0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3:78" x14ac:dyDescent="0.2">
      <c r="D66" t="s">
        <v>48</v>
      </c>
      <c r="E66" t="s">
        <v>49</v>
      </c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3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3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3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3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3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3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3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3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3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3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3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3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3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3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I7">
    <cfRule type="cellIs" dxfId="818" priority="1" stopIfTrue="1" operator="greaterThan">
      <formula>$E$7</formula>
    </cfRule>
    <cfRule type="cellIs" dxfId="817" priority="2" stopIfTrue="1" operator="equal">
      <formula>""</formula>
    </cfRule>
  </conditionalFormatting>
  <conditionalFormatting sqref="E8:AI8">
    <cfRule type="cellIs" dxfId="816" priority="3" stopIfTrue="1" operator="greaterThan">
      <formula>$E$8</formula>
    </cfRule>
    <cfRule type="cellIs" dxfId="815" priority="4" stopIfTrue="1" operator="equal">
      <formula>""</formula>
    </cfRule>
  </conditionalFormatting>
  <conditionalFormatting sqref="E9:AI9">
    <cfRule type="cellIs" dxfId="814" priority="5" stopIfTrue="1" operator="greaterThan">
      <formula>$E$9</formula>
    </cfRule>
    <cfRule type="cellIs" dxfId="813" priority="6" stopIfTrue="1" operator="equal">
      <formula>""</formula>
    </cfRule>
  </conditionalFormatting>
  <conditionalFormatting sqref="E10:AI10">
    <cfRule type="cellIs" dxfId="812" priority="7" stopIfTrue="1" operator="greaterThan">
      <formula>$E$10</formula>
    </cfRule>
    <cfRule type="cellIs" dxfId="811" priority="8" stopIfTrue="1" operator="equal">
      <formula>""</formula>
    </cfRule>
  </conditionalFormatting>
  <conditionalFormatting sqref="E11:AI11">
    <cfRule type="cellIs" dxfId="810" priority="9" stopIfTrue="1" operator="greaterThan">
      <formula>$E$11</formula>
    </cfRule>
    <cfRule type="cellIs" dxfId="809" priority="10" stopIfTrue="1" operator="equal">
      <formula>""</formula>
    </cfRule>
  </conditionalFormatting>
  <conditionalFormatting sqref="E12:AI12">
    <cfRule type="cellIs" dxfId="808" priority="11" stopIfTrue="1" operator="greaterThan">
      <formula>$E$12</formula>
    </cfRule>
    <cfRule type="cellIs" dxfId="807" priority="12" stopIfTrue="1" operator="equal">
      <formula>""</formula>
    </cfRule>
  </conditionalFormatting>
  <conditionalFormatting sqref="E13:AI13">
    <cfRule type="cellIs" dxfId="806" priority="13" stopIfTrue="1" operator="greaterThan">
      <formula>$E$13</formula>
    </cfRule>
    <cfRule type="cellIs" dxfId="805" priority="14" stopIfTrue="1" operator="equal">
      <formula>""</formula>
    </cfRule>
  </conditionalFormatting>
  <conditionalFormatting sqref="E14:AI14">
    <cfRule type="cellIs" dxfId="804" priority="15" stopIfTrue="1" operator="greaterThan">
      <formula>$E$14</formula>
    </cfRule>
    <cfRule type="cellIs" dxfId="803" priority="16" stopIfTrue="1" operator="equal">
      <formula>""</formula>
    </cfRule>
  </conditionalFormatting>
  <conditionalFormatting sqref="E15:AI15">
    <cfRule type="cellIs" dxfId="802" priority="17" stopIfTrue="1" operator="greaterThan">
      <formula>$E$15</formula>
    </cfRule>
    <cfRule type="cellIs" dxfId="801" priority="18" stopIfTrue="1" operator="equal">
      <formula>""</formula>
    </cfRule>
  </conditionalFormatting>
  <conditionalFormatting sqref="E16:AI16">
    <cfRule type="cellIs" dxfId="800" priority="19" stopIfTrue="1" operator="greaterThan">
      <formula>$E$16</formula>
    </cfRule>
    <cfRule type="cellIs" dxfId="799" priority="20" stopIfTrue="1" operator="equal">
      <formula>""</formula>
    </cfRule>
  </conditionalFormatting>
  <conditionalFormatting sqref="E17:AI17">
    <cfRule type="cellIs" dxfId="798" priority="21" stopIfTrue="1" operator="greaterThan">
      <formula>$E$17</formula>
    </cfRule>
    <cfRule type="cellIs" dxfId="797" priority="22" stopIfTrue="1" operator="equal">
      <formula>""</formula>
    </cfRule>
  </conditionalFormatting>
  <conditionalFormatting sqref="E18:AI18">
    <cfRule type="cellIs" dxfId="796" priority="23" stopIfTrue="1" operator="greaterThan">
      <formula>$E$18</formula>
    </cfRule>
    <cfRule type="cellIs" dxfId="795" priority="24" stopIfTrue="1" operator="equal">
      <formula>""</formula>
    </cfRule>
  </conditionalFormatting>
  <conditionalFormatting sqref="E19:AI19">
    <cfRule type="cellIs" dxfId="794" priority="25" stopIfTrue="1" operator="greaterThan">
      <formula>$E$19</formula>
    </cfRule>
    <cfRule type="cellIs" dxfId="793" priority="26" stopIfTrue="1" operator="equal">
      <formula>""</formula>
    </cfRule>
  </conditionalFormatting>
  <conditionalFormatting sqref="E20:AI20">
    <cfRule type="cellIs" dxfId="792" priority="27" stopIfTrue="1" operator="greaterThan">
      <formula>$E$20</formula>
    </cfRule>
    <cfRule type="cellIs" dxfId="791" priority="28" stopIfTrue="1" operator="equal">
      <formula>""</formula>
    </cfRule>
  </conditionalFormatting>
  <conditionalFormatting sqref="E21:AI21">
    <cfRule type="cellIs" dxfId="790" priority="29" stopIfTrue="1" operator="greaterThan">
      <formula>$E$21</formula>
    </cfRule>
    <cfRule type="cellIs" dxfId="789" priority="30" stopIfTrue="1" operator="equal">
      <formula>""</formula>
    </cfRule>
  </conditionalFormatting>
  <conditionalFormatting sqref="E22:AI22">
    <cfRule type="cellIs" dxfId="788" priority="31" stopIfTrue="1" operator="greaterThan">
      <formula>$E$22</formula>
    </cfRule>
    <cfRule type="cellIs" dxfId="787" priority="32" stopIfTrue="1" operator="equal">
      <formula>""</formula>
    </cfRule>
  </conditionalFormatting>
  <conditionalFormatting sqref="E23:AI23">
    <cfRule type="cellIs" dxfId="786" priority="33" stopIfTrue="1" operator="greaterThan">
      <formula>$E$23</formula>
    </cfRule>
    <cfRule type="cellIs" dxfId="785" priority="34" stopIfTrue="1" operator="equal">
      <formula>""</formula>
    </cfRule>
  </conditionalFormatting>
  <conditionalFormatting sqref="E24:AI24">
    <cfRule type="cellIs" dxfId="784" priority="35" stopIfTrue="1" operator="greaterThan">
      <formula>$E$24</formula>
    </cfRule>
    <cfRule type="cellIs" dxfId="783" priority="36" stopIfTrue="1" operator="equal">
      <formula>""</formula>
    </cfRule>
  </conditionalFormatting>
  <conditionalFormatting sqref="E25:AI25">
    <cfRule type="cellIs" dxfId="782" priority="37" stopIfTrue="1" operator="greaterThan">
      <formula>$E$25</formula>
    </cfRule>
    <cfRule type="cellIs" dxfId="781" priority="38" stopIfTrue="1" operator="equal">
      <formula>""</formula>
    </cfRule>
  </conditionalFormatting>
  <conditionalFormatting sqref="E26:AI26">
    <cfRule type="cellIs" dxfId="780" priority="39" stopIfTrue="1" operator="greaterThan">
      <formula>$E$26</formula>
    </cfRule>
    <cfRule type="cellIs" dxfId="779" priority="40" stopIfTrue="1" operator="equal">
      <formula>""</formula>
    </cfRule>
  </conditionalFormatting>
  <conditionalFormatting sqref="E27:AI27">
    <cfRule type="cellIs" dxfId="778" priority="41" stopIfTrue="1" operator="greaterThan">
      <formula>$E$27</formula>
    </cfRule>
  </conditionalFormatting>
  <conditionalFormatting sqref="E27:AI27">
    <cfRule type="cellIs" dxfId="777" priority="42" stopIfTrue="1" operator="equal">
      <formula>""</formula>
    </cfRule>
  </conditionalFormatting>
  <conditionalFormatting sqref="E28:AI28">
    <cfRule type="cellIs" dxfId="776" priority="43" stopIfTrue="1" operator="greaterThan">
      <formula>$E$28</formula>
    </cfRule>
  </conditionalFormatting>
  <conditionalFormatting sqref="E28:AI28">
    <cfRule type="cellIs" dxfId="775" priority="44" stopIfTrue="1" operator="equal">
      <formula>""</formula>
    </cfRule>
  </conditionalFormatting>
  <conditionalFormatting sqref="E29:AI29">
    <cfRule type="cellIs" dxfId="774" priority="45" stopIfTrue="1" operator="greaterThan">
      <formula>$E$29</formula>
    </cfRule>
  </conditionalFormatting>
  <conditionalFormatting sqref="E29:AI29">
    <cfRule type="cellIs" dxfId="773" priority="46" stopIfTrue="1" operator="equal">
      <formula>""</formula>
    </cfRule>
  </conditionalFormatting>
  <conditionalFormatting sqref="E30:AI30">
    <cfRule type="cellIs" dxfId="772" priority="47" stopIfTrue="1" operator="greaterThan">
      <formula>$E$30</formula>
    </cfRule>
  </conditionalFormatting>
  <conditionalFormatting sqref="E30:AI30">
    <cfRule type="cellIs" dxfId="771" priority="48" stopIfTrue="1" operator="equal">
      <formula>""</formula>
    </cfRule>
  </conditionalFormatting>
  <conditionalFormatting sqref="E31:AI31">
    <cfRule type="cellIs" dxfId="770" priority="49" stopIfTrue="1" operator="greaterThan">
      <formula>$E$31</formula>
    </cfRule>
  </conditionalFormatting>
  <conditionalFormatting sqref="E31:AI31">
    <cfRule type="cellIs" dxfId="769" priority="50" stopIfTrue="1" operator="equal">
      <formula>""</formula>
    </cfRule>
  </conditionalFormatting>
  <conditionalFormatting sqref="E32:AI32">
    <cfRule type="cellIs" dxfId="768" priority="51" stopIfTrue="1" operator="greaterThan">
      <formula>$E$32</formula>
    </cfRule>
  </conditionalFormatting>
  <conditionalFormatting sqref="E32:AI32">
    <cfRule type="cellIs" dxfId="767" priority="52" stopIfTrue="1" operator="equal">
      <formula>""</formula>
    </cfRule>
  </conditionalFormatting>
  <conditionalFormatting sqref="E33:AI33">
    <cfRule type="cellIs" dxfId="766" priority="53" stopIfTrue="1" operator="greaterThan">
      <formula>$E$33</formula>
    </cfRule>
  </conditionalFormatting>
  <conditionalFormatting sqref="E33:AI33">
    <cfRule type="cellIs" dxfId="765" priority="54" stopIfTrue="1" operator="equal">
      <formula>""</formula>
    </cfRule>
  </conditionalFormatting>
  <conditionalFormatting sqref="E34:AI34">
    <cfRule type="cellIs" dxfId="764" priority="55" stopIfTrue="1" operator="greaterThan">
      <formula>$E$34</formula>
    </cfRule>
  </conditionalFormatting>
  <conditionalFormatting sqref="E34:AI34">
    <cfRule type="cellIs" dxfId="763" priority="56" stopIfTrue="1" operator="equal">
      <formula>""</formula>
    </cfRule>
  </conditionalFormatting>
  <conditionalFormatting sqref="E35:AI35">
    <cfRule type="cellIs" dxfId="762" priority="57" stopIfTrue="1" operator="greaterThan">
      <formula>$E$35</formula>
    </cfRule>
  </conditionalFormatting>
  <conditionalFormatting sqref="E35:AI35">
    <cfRule type="cellIs" dxfId="761" priority="58" stopIfTrue="1" operator="equal">
      <formula>""</formula>
    </cfRule>
  </conditionalFormatting>
  <conditionalFormatting sqref="E36:AI36">
    <cfRule type="cellIs" dxfId="760" priority="59" stopIfTrue="1" operator="greaterThan">
      <formula>$E$36</formula>
    </cfRule>
  </conditionalFormatting>
  <conditionalFormatting sqref="E36:AI36">
    <cfRule type="cellIs" dxfId="759" priority="60" stopIfTrue="1" operator="equal">
      <formula>""</formula>
    </cfRule>
  </conditionalFormatting>
  <conditionalFormatting sqref="E37:AI37">
    <cfRule type="cellIs" dxfId="758" priority="61" stopIfTrue="1" operator="greaterThan">
      <formula>$E$37</formula>
    </cfRule>
  </conditionalFormatting>
  <conditionalFormatting sqref="E37:AI37">
    <cfRule type="cellIs" dxfId="757" priority="62" stopIfTrue="1" operator="equal">
      <formula>""</formula>
    </cfRule>
  </conditionalFormatting>
  <conditionalFormatting sqref="E38:AI38">
    <cfRule type="cellIs" dxfId="756" priority="63" stopIfTrue="1" operator="greaterThan">
      <formula>$E$38</formula>
    </cfRule>
  </conditionalFormatting>
  <conditionalFormatting sqref="E38:AI38">
    <cfRule type="cellIs" dxfId="755" priority="64" stopIfTrue="1" operator="equal">
      <formula>""</formula>
    </cfRule>
  </conditionalFormatting>
  <conditionalFormatting sqref="E39:AI39">
    <cfRule type="cellIs" dxfId="754" priority="65" stopIfTrue="1" operator="greaterThan">
      <formula>$E$39</formula>
    </cfRule>
  </conditionalFormatting>
  <conditionalFormatting sqref="E39:AI39">
    <cfRule type="cellIs" dxfId="753" priority="66" stopIfTrue="1" operator="equal">
      <formula>""</formula>
    </cfRule>
  </conditionalFormatting>
  <conditionalFormatting sqref="E40:AI40">
    <cfRule type="cellIs" dxfId="752" priority="67" stopIfTrue="1" operator="greaterThan">
      <formula>$E$40</formula>
    </cfRule>
  </conditionalFormatting>
  <conditionalFormatting sqref="E40:AI40">
    <cfRule type="cellIs" dxfId="751" priority="68" stopIfTrue="1" operator="equal">
      <formula>""</formula>
    </cfRule>
  </conditionalFormatting>
  <conditionalFormatting sqref="E41:AI41">
    <cfRule type="cellIs" dxfId="750" priority="69" stopIfTrue="1" operator="greaterThan">
      <formula>$E$41</formula>
    </cfRule>
  </conditionalFormatting>
  <conditionalFormatting sqref="E41:AI41">
    <cfRule type="cellIs" dxfId="749" priority="70" stopIfTrue="1" operator="equal">
      <formula>""</formula>
    </cfRule>
  </conditionalFormatting>
  <conditionalFormatting sqref="E42:AI42">
    <cfRule type="cellIs" dxfId="748" priority="71" stopIfTrue="1" operator="greaterThan">
      <formula>$E$42</formula>
    </cfRule>
  </conditionalFormatting>
  <conditionalFormatting sqref="E42:AI42">
    <cfRule type="cellIs" dxfId="747" priority="72" stopIfTrue="1" operator="equal">
      <formula>""</formula>
    </cfRule>
  </conditionalFormatting>
  <conditionalFormatting sqref="E43:AI43">
    <cfRule type="cellIs" dxfId="746" priority="73" stopIfTrue="1" operator="greaterThan">
      <formula>$E$43</formula>
    </cfRule>
  </conditionalFormatting>
  <conditionalFormatting sqref="E43:AI43">
    <cfRule type="cellIs" dxfId="745" priority="74" stopIfTrue="1" operator="equal">
      <formula>""</formula>
    </cfRule>
  </conditionalFormatting>
  <conditionalFormatting sqref="E44:AI44">
    <cfRule type="cellIs" dxfId="744" priority="75" stopIfTrue="1" operator="greaterThan">
      <formula>$E$44</formula>
    </cfRule>
  </conditionalFormatting>
  <conditionalFormatting sqref="E44:AI44">
    <cfRule type="cellIs" dxfId="743" priority="76" stopIfTrue="1" operator="equal">
      <formula>""</formula>
    </cfRule>
  </conditionalFormatting>
  <conditionalFormatting sqref="E45:AI45">
    <cfRule type="cellIs" dxfId="742" priority="77" stopIfTrue="1" operator="greaterThan">
      <formula>$E$45</formula>
    </cfRule>
  </conditionalFormatting>
  <conditionalFormatting sqref="E45:AI45">
    <cfRule type="cellIs" dxfId="741" priority="78" stopIfTrue="1" operator="equal">
      <formula>""</formula>
    </cfRule>
  </conditionalFormatting>
  <conditionalFormatting sqref="E46:AI46">
    <cfRule type="cellIs" dxfId="740" priority="79" stopIfTrue="1" operator="greaterThan">
      <formula>$E$46</formula>
    </cfRule>
  </conditionalFormatting>
  <conditionalFormatting sqref="E46:AI46">
    <cfRule type="cellIs" dxfId="739" priority="80" stopIfTrue="1" operator="equal">
      <formula>""</formula>
    </cfRule>
  </conditionalFormatting>
  <conditionalFormatting sqref="E47:AI47">
    <cfRule type="cellIs" dxfId="738" priority="81" stopIfTrue="1" operator="greaterThan">
      <formula>$E$47</formula>
    </cfRule>
  </conditionalFormatting>
  <conditionalFormatting sqref="E47:AI47">
    <cfRule type="cellIs" dxfId="737" priority="82" stopIfTrue="1" operator="equal">
      <formula>""</formula>
    </cfRule>
  </conditionalFormatting>
  <conditionalFormatting sqref="E48:AI48">
    <cfRule type="cellIs" dxfId="736" priority="83" stopIfTrue="1" operator="greaterThan">
      <formula>$E$48</formula>
    </cfRule>
  </conditionalFormatting>
  <conditionalFormatting sqref="E48:AI48">
    <cfRule type="cellIs" dxfId="735" priority="84" stopIfTrue="1" operator="equal">
      <formula>""</formula>
    </cfRule>
  </conditionalFormatting>
  <conditionalFormatting sqref="E49:AI49">
    <cfRule type="cellIs" dxfId="734" priority="85" stopIfTrue="1" operator="greaterThan">
      <formula>$E$49</formula>
    </cfRule>
  </conditionalFormatting>
  <conditionalFormatting sqref="E49:AI49">
    <cfRule type="cellIs" dxfId="733" priority="86" stopIfTrue="1" operator="equal">
      <formula>""</formula>
    </cfRule>
  </conditionalFormatting>
  <conditionalFormatting sqref="E50:AI50">
    <cfRule type="cellIs" dxfId="732" priority="87" stopIfTrue="1" operator="greaterThan">
      <formula>$E$50</formula>
    </cfRule>
  </conditionalFormatting>
  <conditionalFormatting sqref="E50:AI50">
    <cfRule type="cellIs" dxfId="731" priority="88" stopIfTrue="1" operator="equal">
      <formula>""</formula>
    </cfRule>
  </conditionalFormatting>
  <conditionalFormatting sqref="E51:AI51">
    <cfRule type="cellIs" dxfId="730" priority="89" stopIfTrue="1" operator="greaterThan">
      <formula>$E$51</formula>
    </cfRule>
  </conditionalFormatting>
  <conditionalFormatting sqref="E51:AI51">
    <cfRule type="cellIs" dxfId="729" priority="90" stopIfTrue="1" operator="equal">
      <formula>""</formula>
    </cfRule>
  </conditionalFormatting>
  <conditionalFormatting sqref="E52:AI52">
    <cfRule type="cellIs" dxfId="728" priority="91" stopIfTrue="1" operator="greaterThan">
      <formula>$E$52</formula>
    </cfRule>
  </conditionalFormatting>
  <conditionalFormatting sqref="E52:AI52">
    <cfRule type="cellIs" dxfId="727" priority="92" stopIfTrue="1" operator="equal">
      <formula>""</formula>
    </cfRule>
  </conditionalFormatting>
  <conditionalFormatting sqref="E53:AI53">
    <cfRule type="cellIs" dxfId="726" priority="93" stopIfTrue="1" operator="greaterThan">
      <formula>$E$53</formula>
    </cfRule>
  </conditionalFormatting>
  <conditionalFormatting sqref="E53:AI53">
    <cfRule type="cellIs" dxfId="725" priority="94" stopIfTrue="1" operator="equal">
      <formula>""</formula>
    </cfRule>
  </conditionalFormatting>
  <conditionalFormatting sqref="E54:AI54">
    <cfRule type="cellIs" dxfId="724" priority="95" stopIfTrue="1" operator="greaterThan">
      <formula>$E$54</formula>
    </cfRule>
  </conditionalFormatting>
  <conditionalFormatting sqref="E54:AI54">
    <cfRule type="cellIs" dxfId="723" priority="96" stopIfTrue="1" operator="equal">
      <formula>""</formula>
    </cfRule>
  </conditionalFormatting>
  <conditionalFormatting sqref="E55:AI55">
    <cfRule type="cellIs" dxfId="722" priority="97" stopIfTrue="1" operator="greaterThan">
      <formula>$E$55</formula>
    </cfRule>
  </conditionalFormatting>
  <conditionalFormatting sqref="E55:AI55">
    <cfRule type="cellIs" dxfId="721" priority="98" stopIfTrue="1" operator="equal">
      <formula>""</formula>
    </cfRule>
  </conditionalFormatting>
  <conditionalFormatting sqref="E56:AI56">
    <cfRule type="cellIs" dxfId="720" priority="99" stopIfTrue="1" operator="greaterThan">
      <formula>$E$56</formula>
    </cfRule>
  </conditionalFormatting>
  <conditionalFormatting sqref="E56:AI56">
    <cfRule type="cellIs" dxfId="719" priority="100" stopIfTrue="1" operator="equal">
      <formula>""</formula>
    </cfRule>
  </conditionalFormatting>
  <conditionalFormatting sqref="E57:AI57">
    <cfRule type="cellIs" dxfId="718" priority="101" stopIfTrue="1" operator="greaterThan">
      <formula>$E$57</formula>
    </cfRule>
  </conditionalFormatting>
  <conditionalFormatting sqref="E57:AI57">
    <cfRule type="cellIs" dxfId="717" priority="102" stopIfTrue="1" operator="equal">
      <formula>""</formula>
    </cfRule>
  </conditionalFormatting>
  <conditionalFormatting sqref="E58:AI58">
    <cfRule type="cellIs" dxfId="716" priority="103" stopIfTrue="1" operator="greaterThan">
      <formula>$E$58</formula>
    </cfRule>
  </conditionalFormatting>
  <conditionalFormatting sqref="E58:AI58">
    <cfRule type="cellIs" dxfId="715" priority="104" stopIfTrue="1" operator="equal">
      <formula>""</formula>
    </cfRule>
  </conditionalFormatting>
  <conditionalFormatting sqref="E59:AI59">
    <cfRule type="cellIs" dxfId="714" priority="105" stopIfTrue="1" operator="greaterThan">
      <formula>$E$59</formula>
    </cfRule>
  </conditionalFormatting>
  <conditionalFormatting sqref="E59:AI59">
    <cfRule type="cellIs" dxfId="713" priority="106" stopIfTrue="1" operator="equal">
      <formula>""</formula>
    </cfRule>
  </conditionalFormatting>
  <conditionalFormatting sqref="E60:AI60">
    <cfRule type="cellIs" dxfId="712" priority="107" stopIfTrue="1" operator="greaterThan">
      <formula>$E$60</formula>
    </cfRule>
  </conditionalFormatting>
  <conditionalFormatting sqref="E60:AI60">
    <cfRule type="cellIs" dxfId="711" priority="108" stopIfTrue="1" operator="equal">
      <formula>""</formula>
    </cfRule>
  </conditionalFormatting>
  <conditionalFormatting sqref="E61:AI61">
    <cfRule type="cellIs" dxfId="710" priority="109" stopIfTrue="1" operator="lessThan">
      <formula>$E$61</formula>
    </cfRule>
  </conditionalFormatting>
  <conditionalFormatting sqref="E61:AI61">
    <cfRule type="cellIs" dxfId="709" priority="110" stopIfTrue="1" operator="greaterThan">
      <formula>0</formula>
    </cfRule>
  </conditionalFormatting>
  <conditionalFormatting sqref="E62:AI62">
    <cfRule type="cellIs" dxfId="708" priority="111" stopIfTrue="1" operator="lessThan">
      <formula>$E$62</formula>
    </cfRule>
  </conditionalFormatting>
  <conditionalFormatting sqref="E62:AI62">
    <cfRule type="cellIs" dxfId="707" priority="112" stopIfTrue="1" operator="greaterThan">
      <formula>0</formula>
    </cfRule>
  </conditionalFormatting>
  <conditionalFormatting sqref="C65:AI65">
    <cfRule type="cellIs" dxfId="706" priority="113" stopIfTrue="1" operator="equal">
      <formula>$D$67</formula>
    </cfRule>
  </conditionalFormatting>
  <conditionalFormatting sqref="C65:AI65">
    <cfRule type="cellIs" dxfId="705" priority="114" stopIfTrue="1" operator="equal">
      <formula>$D$68</formula>
    </cfRule>
  </conditionalFormatting>
  <conditionalFormatting sqref="C65:AI65">
    <cfRule type="cellIs" dxfId="704" priority="115" stopIfTrue="1" operator="equal">
      <formula>$D$69</formula>
    </cfRule>
  </conditionalFormatting>
  <conditionalFormatting sqref="C65:AI65">
    <cfRule type="cellIs" dxfId="703" priority="116" stopIfTrue="1" operator="equal">
      <formula>$D$70</formula>
    </cfRule>
  </conditionalFormatting>
  <conditionalFormatting sqref="C65:AI65">
    <cfRule type="cellIs" dxfId="702" priority="117" stopIfTrue="1" operator="equal">
      <formula>$D$71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54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5010</v>
      </c>
      <c r="G6" s="1">
        <v>5035</v>
      </c>
      <c r="H6" s="1">
        <v>5049</v>
      </c>
      <c r="I6" s="1">
        <v>5069</v>
      </c>
      <c r="J6" s="1">
        <v>5070</v>
      </c>
      <c r="K6" s="1">
        <v>5127</v>
      </c>
      <c r="L6" s="1">
        <v>5128</v>
      </c>
      <c r="M6" s="1">
        <v>5129</v>
      </c>
      <c r="N6" s="1">
        <v>5149</v>
      </c>
      <c r="O6" s="1">
        <v>5150</v>
      </c>
      <c r="P6" s="1">
        <v>5151</v>
      </c>
      <c r="Q6" s="1">
        <v>5152</v>
      </c>
      <c r="R6" s="1">
        <v>5154</v>
      </c>
      <c r="S6" s="1">
        <v>5183</v>
      </c>
      <c r="T6" s="1">
        <v>5184</v>
      </c>
      <c r="U6" s="1">
        <v>5186</v>
      </c>
      <c r="V6" s="1">
        <v>5193</v>
      </c>
      <c r="W6" s="1">
        <v>5194</v>
      </c>
      <c r="X6" s="1">
        <v>5195</v>
      </c>
      <c r="Y6" s="1">
        <v>5210</v>
      </c>
      <c r="Z6" s="1">
        <v>5214</v>
      </c>
      <c r="AA6" s="1">
        <v>5217</v>
      </c>
      <c r="AB6" s="1">
        <v>5221</v>
      </c>
      <c r="AC6" s="1">
        <v>5256</v>
      </c>
      <c r="AD6" s="1">
        <v>5271</v>
      </c>
      <c r="AE6" s="1">
        <v>5345</v>
      </c>
      <c r="AF6" s="1">
        <v>5346</v>
      </c>
      <c r="AG6" s="1">
        <v>5371</v>
      </c>
      <c r="AH6" s="1">
        <v>5373</v>
      </c>
      <c r="AI6" s="1">
        <v>5394</v>
      </c>
    </row>
    <row r="7" spans="1:78" x14ac:dyDescent="0.2">
      <c r="A7" s="12">
        <v>11539</v>
      </c>
      <c r="B7" s="12">
        <v>265230</v>
      </c>
      <c r="C7" s="11" t="s">
        <v>14</v>
      </c>
      <c r="D7" s="3" t="s">
        <v>15</v>
      </c>
      <c r="E7" s="3">
        <v>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2">
        <v>11539</v>
      </c>
      <c r="B8" s="12">
        <v>265231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2">
        <v>11539</v>
      </c>
      <c r="B9" s="12">
        <v>265232</v>
      </c>
      <c r="C9" s="3" t="s">
        <v>14</v>
      </c>
      <c r="D9" s="3" t="s">
        <v>17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2">
        <v>11539</v>
      </c>
      <c r="B10" s="12">
        <v>265233</v>
      </c>
      <c r="C10" s="3" t="s">
        <v>14</v>
      </c>
      <c r="D10" s="3" t="s">
        <v>18</v>
      </c>
      <c r="E10" s="3">
        <v>20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2">
        <v>11539</v>
      </c>
      <c r="B11" s="12">
        <v>265234</v>
      </c>
      <c r="C11" s="3" t="s">
        <v>14</v>
      </c>
      <c r="D11" s="3" t="s">
        <v>19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2">
        <v>11539</v>
      </c>
      <c r="B12" s="12">
        <v>265235</v>
      </c>
      <c r="C12" s="3" t="s">
        <v>14</v>
      </c>
      <c r="D12" s="3" t="s">
        <v>20</v>
      </c>
      <c r="E12" s="3">
        <v>10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2">
        <v>11539</v>
      </c>
      <c r="B13" s="12">
        <v>265236</v>
      </c>
      <c r="C13" s="3" t="s">
        <v>14</v>
      </c>
      <c r="D13" s="3" t="s">
        <v>21</v>
      </c>
      <c r="E13" s="3">
        <v>20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2">
        <v>11539</v>
      </c>
      <c r="B14" s="12">
        <v>265237</v>
      </c>
      <c r="C14" s="3" t="s">
        <v>14</v>
      </c>
      <c r="D14" s="3" t="s">
        <v>19</v>
      </c>
      <c r="E14" s="3">
        <v>20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2">
        <v>11539</v>
      </c>
      <c r="B15" s="12">
        <v>265238</v>
      </c>
      <c r="C15" s="3" t="s">
        <v>14</v>
      </c>
      <c r="D15" s="3" t="s">
        <v>22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2">
        <v>11539</v>
      </c>
      <c r="B16" s="12">
        <v>265239</v>
      </c>
      <c r="C16" s="3" t="s">
        <v>14</v>
      </c>
      <c r="D16" s="3" t="s">
        <v>19</v>
      </c>
      <c r="E16" s="3">
        <v>20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2">
        <v>11539</v>
      </c>
      <c r="B17" s="12">
        <v>265240</v>
      </c>
      <c r="C17" s="3" t="s">
        <v>14</v>
      </c>
      <c r="D17" s="3" t="s">
        <v>18</v>
      </c>
      <c r="E17" s="3">
        <v>20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2">
        <v>11539</v>
      </c>
      <c r="B18" s="12">
        <v>265241</v>
      </c>
      <c r="C18" s="3" t="s">
        <v>14</v>
      </c>
      <c r="D18" s="3" t="s">
        <v>23</v>
      </c>
      <c r="E18" s="3">
        <v>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2">
        <v>11539</v>
      </c>
      <c r="B19" s="12">
        <v>265242</v>
      </c>
      <c r="C19" s="3" t="s">
        <v>14</v>
      </c>
      <c r="D19" s="3" t="s">
        <v>18</v>
      </c>
      <c r="E19" s="3">
        <v>20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2">
        <v>11539</v>
      </c>
      <c r="B20" s="12">
        <v>265243</v>
      </c>
      <c r="C20" s="3" t="s">
        <v>14</v>
      </c>
      <c r="D20" s="3" t="s">
        <v>19</v>
      </c>
      <c r="E20" s="3">
        <v>20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2">
        <v>11539</v>
      </c>
      <c r="B21" s="12">
        <v>265244</v>
      </c>
      <c r="C21" s="3" t="s">
        <v>14</v>
      </c>
      <c r="D21" s="3" t="s">
        <v>24</v>
      </c>
      <c r="E21" s="3">
        <v>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2">
        <v>11539</v>
      </c>
      <c r="B22" s="12">
        <v>265245</v>
      </c>
      <c r="C22" s="3" t="s">
        <v>14</v>
      </c>
      <c r="D22" s="3" t="s">
        <v>18</v>
      </c>
      <c r="E22" s="3">
        <v>20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A23" s="12">
        <v>11539</v>
      </c>
      <c r="B23" s="12">
        <v>265246</v>
      </c>
      <c r="C23" s="3" t="s">
        <v>14</v>
      </c>
      <c r="D23" s="3" t="s">
        <v>19</v>
      </c>
      <c r="E23" s="3">
        <v>20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A24" s="12">
        <v>11539</v>
      </c>
      <c r="B24" s="12">
        <v>265247</v>
      </c>
      <c r="C24" s="3" t="s">
        <v>14</v>
      </c>
      <c r="D24" s="3" t="s">
        <v>25</v>
      </c>
      <c r="E24" s="3">
        <v>10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A25" s="12">
        <v>11539</v>
      </c>
      <c r="B25" s="12">
        <v>265248</v>
      </c>
      <c r="C25" s="3" t="s">
        <v>14</v>
      </c>
      <c r="D25" s="3" t="s">
        <v>18</v>
      </c>
      <c r="E25" s="3">
        <v>20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A26" s="12">
        <v>11539</v>
      </c>
      <c r="B26" s="12">
        <v>265249</v>
      </c>
      <c r="C26" s="13" t="s">
        <v>14</v>
      </c>
      <c r="D26" s="3" t="s">
        <v>19</v>
      </c>
      <c r="E26" s="3">
        <v>20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A27" s="12">
        <v>11539</v>
      </c>
      <c r="B27" s="12">
        <v>265250</v>
      </c>
      <c r="C27" s="3" t="s">
        <v>14</v>
      </c>
      <c r="D27" s="3" t="s">
        <v>26</v>
      </c>
      <c r="E27" s="3">
        <v>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A28" s="12">
        <v>11539</v>
      </c>
      <c r="B28" s="12">
        <v>265251</v>
      </c>
      <c r="C28" s="3" t="s">
        <v>14</v>
      </c>
      <c r="D28" s="3" t="s">
        <v>18</v>
      </c>
      <c r="E28" s="3">
        <v>20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A29" s="12">
        <v>11539</v>
      </c>
      <c r="B29" s="12">
        <v>265252</v>
      </c>
      <c r="C29" s="3" t="s">
        <v>14</v>
      </c>
      <c r="D29" s="3" t="s">
        <v>19</v>
      </c>
      <c r="E29" s="3">
        <v>20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A30" s="12">
        <v>11539</v>
      </c>
      <c r="B30" s="12">
        <v>265253</v>
      </c>
      <c r="C30" s="3" t="s">
        <v>14</v>
      </c>
      <c r="D30" s="3" t="s">
        <v>27</v>
      </c>
      <c r="E30" s="3">
        <v>10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A31" s="12">
        <v>11539</v>
      </c>
      <c r="B31" s="12">
        <v>265254</v>
      </c>
      <c r="C31" s="3" t="s">
        <v>14</v>
      </c>
      <c r="D31" s="3" t="s">
        <v>18</v>
      </c>
      <c r="E31" s="3">
        <v>20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A32" s="12">
        <v>11539</v>
      </c>
      <c r="B32" s="12">
        <v>265255</v>
      </c>
      <c r="C32" s="3" t="s">
        <v>14</v>
      </c>
      <c r="D32" s="3" t="s">
        <v>19</v>
      </c>
      <c r="E32" s="3">
        <v>20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x14ac:dyDescent="0.2">
      <c r="A33" s="12">
        <v>11539</v>
      </c>
      <c r="B33" s="12">
        <v>265256</v>
      </c>
      <c r="C33" s="3" t="s">
        <v>14</v>
      </c>
      <c r="D33" s="3" t="s">
        <v>28</v>
      </c>
      <c r="E33" s="3">
        <v>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1:78" x14ac:dyDescent="0.2">
      <c r="A34" s="12">
        <v>11539</v>
      </c>
      <c r="B34" s="12">
        <v>265257</v>
      </c>
      <c r="C34" s="3" t="s">
        <v>14</v>
      </c>
      <c r="D34" s="3" t="s">
        <v>18</v>
      </c>
      <c r="E34" s="3">
        <v>10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1:78" x14ac:dyDescent="0.2">
      <c r="A35" s="12">
        <v>11539</v>
      </c>
      <c r="B35" s="12">
        <v>265258</v>
      </c>
      <c r="C35" s="3" t="s">
        <v>14</v>
      </c>
      <c r="D35" s="3" t="s">
        <v>19</v>
      </c>
      <c r="E35" s="3">
        <v>10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1:78" x14ac:dyDescent="0.2">
      <c r="A36" s="12">
        <v>11539</v>
      </c>
      <c r="B36" s="12">
        <v>265259</v>
      </c>
      <c r="C36" s="3" t="s">
        <v>14</v>
      </c>
      <c r="D36" s="3" t="s">
        <v>29</v>
      </c>
      <c r="E36" s="3">
        <v>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1:78" x14ac:dyDescent="0.2">
      <c r="A37" s="12">
        <v>11539</v>
      </c>
      <c r="B37" s="12">
        <v>265260</v>
      </c>
      <c r="C37" s="3" t="s">
        <v>14</v>
      </c>
      <c r="D37" s="3" t="s">
        <v>18</v>
      </c>
      <c r="E37" s="3">
        <v>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x14ac:dyDescent="0.2">
      <c r="A38" s="12">
        <v>11539</v>
      </c>
      <c r="B38" s="12">
        <v>265261</v>
      </c>
      <c r="C38" s="3" t="s">
        <v>14</v>
      </c>
      <c r="D38" s="3" t="s">
        <v>19</v>
      </c>
      <c r="E38" s="3">
        <v>10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x14ac:dyDescent="0.2">
      <c r="A39" s="12">
        <v>11539</v>
      </c>
      <c r="B39" s="12">
        <v>265262</v>
      </c>
      <c r="C39" s="3" t="s">
        <v>14</v>
      </c>
      <c r="D39" s="3" t="s">
        <v>30</v>
      </c>
      <c r="E39" s="3">
        <v>20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x14ac:dyDescent="0.2">
      <c r="A40" s="12">
        <v>11539</v>
      </c>
      <c r="B40" s="12">
        <v>265263</v>
      </c>
      <c r="C40" s="3" t="s">
        <v>14</v>
      </c>
      <c r="D40" s="3" t="s">
        <v>18</v>
      </c>
      <c r="E40" s="3">
        <v>40</v>
      </c>
      <c r="F40" s="14"/>
      <c r="G40" s="14"/>
      <c r="H40" s="1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x14ac:dyDescent="0.2">
      <c r="A41" s="12">
        <v>11539</v>
      </c>
      <c r="B41" s="12">
        <v>265264</v>
      </c>
      <c r="C41" s="3" t="s">
        <v>14</v>
      </c>
      <c r="D41" s="3" t="s">
        <v>19</v>
      </c>
      <c r="E41" s="3">
        <v>40</v>
      </c>
      <c r="F41" s="14"/>
      <c r="G41" s="14"/>
      <c r="H41" s="1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x14ac:dyDescent="0.2">
      <c r="A42" s="12">
        <v>11539</v>
      </c>
      <c r="B42" s="12">
        <v>265265</v>
      </c>
      <c r="C42" s="3" t="s">
        <v>14</v>
      </c>
      <c r="D42" s="3" t="s">
        <v>31</v>
      </c>
      <c r="E42" s="3">
        <v>10</v>
      </c>
      <c r="F42" s="14"/>
      <c r="G42" s="14"/>
      <c r="H42" s="1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x14ac:dyDescent="0.2">
      <c r="A43" s="12">
        <v>11539</v>
      </c>
      <c r="B43" s="12">
        <v>265266</v>
      </c>
      <c r="C43" s="3" t="s">
        <v>14</v>
      </c>
      <c r="D43" s="3" t="s">
        <v>18</v>
      </c>
      <c r="E43" s="3">
        <v>20</v>
      </c>
      <c r="F43" s="14"/>
      <c r="G43" s="14"/>
      <c r="H43" s="1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2">
        <v>11539</v>
      </c>
      <c r="B44" s="12">
        <v>265267</v>
      </c>
      <c r="C44" s="3" t="s">
        <v>14</v>
      </c>
      <c r="D44" s="3" t="s">
        <v>19</v>
      </c>
      <c r="E44" s="3">
        <v>20</v>
      </c>
      <c r="F44" s="14"/>
      <c r="G44" s="14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x14ac:dyDescent="0.2">
      <c r="A45" s="12">
        <v>11539</v>
      </c>
      <c r="B45" s="12">
        <v>265268</v>
      </c>
      <c r="C45" s="3" t="s">
        <v>14</v>
      </c>
      <c r="D45" s="3" t="s">
        <v>32</v>
      </c>
      <c r="E45" s="3">
        <v>10</v>
      </c>
      <c r="F45" s="14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x14ac:dyDescent="0.2">
      <c r="A46" s="12">
        <v>11539</v>
      </c>
      <c r="B46" s="12">
        <v>265269</v>
      </c>
      <c r="C46" s="3" t="s">
        <v>14</v>
      </c>
      <c r="D46" s="3" t="s">
        <v>18</v>
      </c>
      <c r="E46" s="3">
        <v>20</v>
      </c>
      <c r="F46" s="14"/>
      <c r="G46" s="14"/>
      <c r="H46" s="1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x14ac:dyDescent="0.2">
      <c r="A47" s="12">
        <v>11539</v>
      </c>
      <c r="B47" s="12">
        <v>265270</v>
      </c>
      <c r="C47" s="3" t="s">
        <v>14</v>
      </c>
      <c r="D47" s="3" t="s">
        <v>19</v>
      </c>
      <c r="E47" s="3">
        <v>20</v>
      </c>
      <c r="F47" s="14"/>
      <c r="G47" s="14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x14ac:dyDescent="0.2">
      <c r="A48" s="12">
        <v>11539</v>
      </c>
      <c r="B48" s="12">
        <v>265271</v>
      </c>
      <c r="C48" s="3" t="s">
        <v>14</v>
      </c>
      <c r="D48" s="3" t="s">
        <v>33</v>
      </c>
      <c r="E48" s="3">
        <v>5</v>
      </c>
      <c r="F48" s="14"/>
      <c r="G48" s="14"/>
      <c r="H48" s="1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x14ac:dyDescent="0.2">
      <c r="A49" s="12">
        <v>11539</v>
      </c>
      <c r="B49" s="12">
        <v>265272</v>
      </c>
      <c r="C49" s="3" t="s">
        <v>14</v>
      </c>
      <c r="D49" s="3" t="s">
        <v>18</v>
      </c>
      <c r="E49" s="3">
        <v>10</v>
      </c>
      <c r="F49" s="14"/>
      <c r="G49" s="14"/>
      <c r="H49" s="1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x14ac:dyDescent="0.2">
      <c r="A50" s="12">
        <v>11539</v>
      </c>
      <c r="B50" s="12">
        <v>265273</v>
      </c>
      <c r="C50" s="3" t="s">
        <v>14</v>
      </c>
      <c r="D50" s="3" t="s">
        <v>19</v>
      </c>
      <c r="E50" s="3">
        <v>10</v>
      </c>
      <c r="F50" s="14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x14ac:dyDescent="0.2">
      <c r="A51" s="12">
        <v>11539</v>
      </c>
      <c r="B51" s="12">
        <v>265274</v>
      </c>
      <c r="C51" s="3" t="s">
        <v>14</v>
      </c>
      <c r="D51" s="3" t="s">
        <v>34</v>
      </c>
      <c r="E51" s="3">
        <v>5</v>
      </c>
      <c r="F51" s="14"/>
      <c r="G51" s="14"/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1:78" x14ac:dyDescent="0.2">
      <c r="A52" s="12">
        <v>11539</v>
      </c>
      <c r="B52" s="12">
        <v>265275</v>
      </c>
      <c r="C52" s="3" t="s">
        <v>14</v>
      </c>
      <c r="D52" s="3" t="s">
        <v>18</v>
      </c>
      <c r="E52" s="3">
        <v>10</v>
      </c>
      <c r="F52" s="14"/>
      <c r="G52" s="14"/>
      <c r="H52" s="1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 x14ac:dyDescent="0.2">
      <c r="A53" s="12">
        <v>11539</v>
      </c>
      <c r="B53" s="12">
        <v>265276</v>
      </c>
      <c r="C53" s="3" t="s">
        <v>14</v>
      </c>
      <c r="D53" s="3" t="s">
        <v>19</v>
      </c>
      <c r="E53" s="3">
        <v>10</v>
      </c>
      <c r="F53" s="14"/>
      <c r="G53" s="14"/>
      <c r="H53" s="1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1:78" x14ac:dyDescent="0.2">
      <c r="A54" s="12">
        <v>11539</v>
      </c>
      <c r="B54" s="12">
        <v>265277</v>
      </c>
      <c r="C54" s="3" t="s">
        <v>14</v>
      </c>
      <c r="D54" s="3" t="s">
        <v>35</v>
      </c>
      <c r="E54" s="3">
        <v>20</v>
      </c>
      <c r="F54" s="14"/>
      <c r="G54" s="14"/>
      <c r="H54" s="1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1:78" x14ac:dyDescent="0.2">
      <c r="A55" s="12">
        <v>11539</v>
      </c>
      <c r="B55" s="12">
        <v>265278</v>
      </c>
      <c r="C55" s="3" t="s">
        <v>14</v>
      </c>
      <c r="D55" s="3" t="s">
        <v>36</v>
      </c>
      <c r="E55" s="3">
        <v>20</v>
      </c>
      <c r="F55" s="14"/>
      <c r="G55" s="14"/>
      <c r="H55" s="1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1:78" x14ac:dyDescent="0.2">
      <c r="A56" s="12">
        <v>11539</v>
      </c>
      <c r="B56" s="12">
        <v>265279</v>
      </c>
      <c r="C56" s="3" t="s">
        <v>14</v>
      </c>
      <c r="D56" s="3" t="s">
        <v>37</v>
      </c>
      <c r="E56" s="3">
        <v>20</v>
      </c>
      <c r="F56" s="14"/>
      <c r="G56" s="14"/>
      <c r="H56" s="1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 x14ac:dyDescent="0.2">
      <c r="A57" s="12">
        <v>11539</v>
      </c>
      <c r="B57" s="12">
        <v>101368</v>
      </c>
      <c r="C57" s="3" t="s">
        <v>14</v>
      </c>
      <c r="D57" s="3" t="s">
        <v>38</v>
      </c>
      <c r="E57" s="3">
        <v>20</v>
      </c>
      <c r="F57" s="14"/>
      <c r="G57" s="14"/>
      <c r="H57" s="1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1:78" x14ac:dyDescent="0.2">
      <c r="A58" s="12">
        <v>11539</v>
      </c>
      <c r="B58" s="12">
        <v>101369</v>
      </c>
      <c r="C58" s="3" t="s">
        <v>14</v>
      </c>
      <c r="D58" s="3" t="s">
        <v>39</v>
      </c>
      <c r="E58" s="3">
        <v>20</v>
      </c>
      <c r="F58" s="14"/>
      <c r="G58" s="14"/>
      <c r="H58" s="1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 x14ac:dyDescent="0.2">
      <c r="A59" s="12">
        <v>11539</v>
      </c>
      <c r="B59" s="12">
        <v>101370</v>
      </c>
      <c r="C59" s="3" t="s">
        <v>14</v>
      </c>
      <c r="D59" s="3" t="s">
        <v>40</v>
      </c>
      <c r="E59" s="3">
        <v>20</v>
      </c>
      <c r="F59" s="14"/>
      <c r="G59" s="14"/>
      <c r="H59" s="1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1:78" x14ac:dyDescent="0.2">
      <c r="A60" s="12">
        <v>11539</v>
      </c>
      <c r="B60" s="12">
        <v>101371</v>
      </c>
      <c r="C60" s="3" t="s">
        <v>14</v>
      </c>
      <c r="D60" s="3" t="s">
        <v>41</v>
      </c>
      <c r="E60" s="3">
        <v>100</v>
      </c>
      <c r="F60" s="14"/>
      <c r="G60" s="14"/>
      <c r="H60" s="1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1:78" x14ac:dyDescent="0.2">
      <c r="A61" s="12">
        <v>11539</v>
      </c>
      <c r="B61" s="12">
        <v>265285</v>
      </c>
      <c r="C61" s="15" t="s">
        <v>42</v>
      </c>
      <c r="D61" s="15" t="s">
        <v>43</v>
      </c>
      <c r="E61" s="15">
        <v>-50</v>
      </c>
      <c r="F61" s="16"/>
      <c r="G61" s="16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 x14ac:dyDescent="0.2">
      <c r="A62" s="12">
        <v>11539</v>
      </c>
      <c r="B62" s="12">
        <v>265286</v>
      </c>
      <c r="C62" s="15" t="s">
        <v>42</v>
      </c>
      <c r="D62" s="15" t="s">
        <v>44</v>
      </c>
      <c r="E62" s="15">
        <v>-10</v>
      </c>
      <c r="F62" s="16"/>
      <c r="G62" s="16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 x14ac:dyDescent="0.2">
      <c r="C64" t="s">
        <v>45</v>
      </c>
      <c r="E64">
        <f>SUMIF($E$6:$E$62, "&gt;0")</f>
        <v>1020</v>
      </c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3:78" x14ac:dyDescent="0.2">
      <c r="C65" t="s">
        <v>46</v>
      </c>
      <c r="F65" s="18">
        <f>SUM($F$7:$F$62)</f>
        <v>0</v>
      </c>
      <c r="G65" s="18">
        <f>SUM($G$7:$G$62)</f>
        <v>0</v>
      </c>
      <c r="H65" s="18">
        <f>SUM($H$7:$H$62)</f>
        <v>0</v>
      </c>
      <c r="I65" s="19">
        <f>SUM($I$7:$I$62)</f>
        <v>0</v>
      </c>
      <c r="J65" s="19">
        <f>SUM($J$7:$J$62)</f>
        <v>0</v>
      </c>
      <c r="K65" s="19">
        <f>SUM($K$7:$K$62)</f>
        <v>0</v>
      </c>
      <c r="L65" s="19">
        <f>SUM($L$7:$L$62)</f>
        <v>0</v>
      </c>
      <c r="M65" s="19">
        <f>SUM($M$7:$M$62)</f>
        <v>0</v>
      </c>
      <c r="N65" s="19">
        <f>SUM($N$7:$N$62)</f>
        <v>0</v>
      </c>
      <c r="O65" s="19">
        <f>SUM($O$7:$O$62)</f>
        <v>0</v>
      </c>
      <c r="P65" s="19">
        <f>SUM($P$7:$P$62)</f>
        <v>0</v>
      </c>
      <c r="Q65" s="19">
        <f>SUM($Q$7:$Q$62)</f>
        <v>0</v>
      </c>
      <c r="R65" s="19">
        <f>SUM($R$7:$R$62)</f>
        <v>0</v>
      </c>
      <c r="S65" s="19">
        <f>SUM($S$7:$S$62)</f>
        <v>0</v>
      </c>
      <c r="T65" s="19">
        <f>SUM($T$7:$T$62)</f>
        <v>0</v>
      </c>
      <c r="U65" s="19">
        <f>SUM($U$7:$U$62)</f>
        <v>0</v>
      </c>
      <c r="V65" s="19">
        <f>SUM($V$7:$V$62)</f>
        <v>0</v>
      </c>
      <c r="W65" s="19">
        <f>SUM($W$7:$W$62)</f>
        <v>0</v>
      </c>
      <c r="X65" s="19">
        <f>SUM($X$7:$X$62)</f>
        <v>0</v>
      </c>
      <c r="Y65" s="19">
        <f>SUM($Y$7:$Y$62)</f>
        <v>0</v>
      </c>
      <c r="Z65" s="19">
        <f>SUM($Z$7:$Z$62)</f>
        <v>0</v>
      </c>
      <c r="AA65" s="19">
        <f>SUM($AA$7:$AA$62)</f>
        <v>0</v>
      </c>
      <c r="AB65" s="19">
        <f>SUM($AB$7:$AB$62)</f>
        <v>0</v>
      </c>
      <c r="AC65" s="19">
        <f>SUM($AC$7:$AC$62)</f>
        <v>0</v>
      </c>
      <c r="AD65" s="19">
        <f>SUM($AD$7:$AD$62)</f>
        <v>0</v>
      </c>
      <c r="AE65" s="19">
        <f>SUM($AE$7:$AE$62)</f>
        <v>0</v>
      </c>
      <c r="AF65" s="19">
        <f>SUM($AF$7:$AF$62)</f>
        <v>0</v>
      </c>
      <c r="AG65" s="19">
        <f>SUM($AG$7:$AG$62)</f>
        <v>0</v>
      </c>
      <c r="AH65" s="19">
        <f>SUM($AH$7:$AH$62)</f>
        <v>0</v>
      </c>
      <c r="AI65" s="19">
        <f>SUM($AI$7:$AI$62)</f>
        <v>0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3:78" x14ac:dyDescent="0.2">
      <c r="D66" t="s">
        <v>48</v>
      </c>
      <c r="E66" t="s">
        <v>49</v>
      </c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3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3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3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3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3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3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3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3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3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3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3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3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3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3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I7">
    <cfRule type="cellIs" dxfId="701" priority="1" stopIfTrue="1" operator="greaterThan">
      <formula>$E$7</formula>
    </cfRule>
    <cfRule type="cellIs" dxfId="700" priority="2" stopIfTrue="1" operator="equal">
      <formula>""</formula>
    </cfRule>
  </conditionalFormatting>
  <conditionalFormatting sqref="E8:AI8">
    <cfRule type="cellIs" dxfId="699" priority="3" stopIfTrue="1" operator="greaterThan">
      <formula>$E$8</formula>
    </cfRule>
    <cfRule type="cellIs" dxfId="698" priority="4" stopIfTrue="1" operator="equal">
      <formula>""</formula>
    </cfRule>
  </conditionalFormatting>
  <conditionalFormatting sqref="E9:AI9">
    <cfRule type="cellIs" dxfId="697" priority="5" stopIfTrue="1" operator="greaterThan">
      <formula>$E$9</formula>
    </cfRule>
    <cfRule type="cellIs" dxfId="696" priority="6" stopIfTrue="1" operator="equal">
      <formula>""</formula>
    </cfRule>
  </conditionalFormatting>
  <conditionalFormatting sqref="E10:AI10">
    <cfRule type="cellIs" dxfId="695" priority="7" stopIfTrue="1" operator="greaterThan">
      <formula>$E$10</formula>
    </cfRule>
    <cfRule type="cellIs" dxfId="694" priority="8" stopIfTrue="1" operator="equal">
      <formula>""</formula>
    </cfRule>
  </conditionalFormatting>
  <conditionalFormatting sqref="E11:AI11">
    <cfRule type="cellIs" dxfId="693" priority="9" stopIfTrue="1" operator="greaterThan">
      <formula>$E$11</formula>
    </cfRule>
    <cfRule type="cellIs" dxfId="692" priority="10" stopIfTrue="1" operator="equal">
      <formula>""</formula>
    </cfRule>
  </conditionalFormatting>
  <conditionalFormatting sqref="E12:AI12">
    <cfRule type="cellIs" dxfId="691" priority="11" stopIfTrue="1" operator="greaterThan">
      <formula>$E$12</formula>
    </cfRule>
    <cfRule type="cellIs" dxfId="690" priority="12" stopIfTrue="1" operator="equal">
      <formula>""</formula>
    </cfRule>
  </conditionalFormatting>
  <conditionalFormatting sqref="E13:AI13">
    <cfRule type="cellIs" dxfId="689" priority="13" stopIfTrue="1" operator="greaterThan">
      <formula>$E$13</formula>
    </cfRule>
    <cfRule type="cellIs" dxfId="688" priority="14" stopIfTrue="1" operator="equal">
      <formula>""</formula>
    </cfRule>
  </conditionalFormatting>
  <conditionalFormatting sqref="E14:AI14">
    <cfRule type="cellIs" dxfId="687" priority="15" stopIfTrue="1" operator="greaterThan">
      <formula>$E$14</formula>
    </cfRule>
    <cfRule type="cellIs" dxfId="686" priority="16" stopIfTrue="1" operator="equal">
      <formula>""</formula>
    </cfRule>
  </conditionalFormatting>
  <conditionalFormatting sqref="E15:AI15">
    <cfRule type="cellIs" dxfId="685" priority="17" stopIfTrue="1" operator="greaterThan">
      <formula>$E$15</formula>
    </cfRule>
    <cfRule type="cellIs" dxfId="684" priority="18" stopIfTrue="1" operator="equal">
      <formula>""</formula>
    </cfRule>
  </conditionalFormatting>
  <conditionalFormatting sqref="E16:AI16">
    <cfRule type="cellIs" dxfId="683" priority="19" stopIfTrue="1" operator="greaterThan">
      <formula>$E$16</formula>
    </cfRule>
    <cfRule type="cellIs" dxfId="682" priority="20" stopIfTrue="1" operator="equal">
      <formula>""</formula>
    </cfRule>
  </conditionalFormatting>
  <conditionalFormatting sqref="E17:AI17">
    <cfRule type="cellIs" dxfId="681" priority="21" stopIfTrue="1" operator="greaterThan">
      <formula>$E$17</formula>
    </cfRule>
    <cfRule type="cellIs" dxfId="680" priority="22" stopIfTrue="1" operator="equal">
      <formula>""</formula>
    </cfRule>
  </conditionalFormatting>
  <conditionalFormatting sqref="E18:AI18">
    <cfRule type="cellIs" dxfId="679" priority="23" stopIfTrue="1" operator="greaterThan">
      <formula>$E$18</formula>
    </cfRule>
    <cfRule type="cellIs" dxfId="678" priority="24" stopIfTrue="1" operator="equal">
      <formula>""</formula>
    </cfRule>
  </conditionalFormatting>
  <conditionalFormatting sqref="E19:AI19">
    <cfRule type="cellIs" dxfId="677" priority="25" stopIfTrue="1" operator="greaterThan">
      <formula>$E$19</formula>
    </cfRule>
    <cfRule type="cellIs" dxfId="676" priority="26" stopIfTrue="1" operator="equal">
      <formula>""</formula>
    </cfRule>
  </conditionalFormatting>
  <conditionalFormatting sqref="E20:AI20">
    <cfRule type="cellIs" dxfId="675" priority="27" stopIfTrue="1" operator="greaterThan">
      <formula>$E$20</formula>
    </cfRule>
    <cfRule type="cellIs" dxfId="674" priority="28" stopIfTrue="1" operator="equal">
      <formula>""</formula>
    </cfRule>
  </conditionalFormatting>
  <conditionalFormatting sqref="E21:AI21">
    <cfRule type="cellIs" dxfId="673" priority="29" stopIfTrue="1" operator="greaterThan">
      <formula>$E$21</formula>
    </cfRule>
    <cfRule type="cellIs" dxfId="672" priority="30" stopIfTrue="1" operator="equal">
      <formula>""</formula>
    </cfRule>
  </conditionalFormatting>
  <conditionalFormatting sqref="E22:AI22">
    <cfRule type="cellIs" dxfId="671" priority="31" stopIfTrue="1" operator="greaterThan">
      <formula>$E$22</formula>
    </cfRule>
    <cfRule type="cellIs" dxfId="670" priority="32" stopIfTrue="1" operator="equal">
      <formula>""</formula>
    </cfRule>
  </conditionalFormatting>
  <conditionalFormatting sqref="E23:AI23">
    <cfRule type="cellIs" dxfId="669" priority="33" stopIfTrue="1" operator="greaterThan">
      <formula>$E$23</formula>
    </cfRule>
    <cfRule type="cellIs" dxfId="668" priority="34" stopIfTrue="1" operator="equal">
      <formula>""</formula>
    </cfRule>
  </conditionalFormatting>
  <conditionalFormatting sqref="E24:AI24">
    <cfRule type="cellIs" dxfId="667" priority="35" stopIfTrue="1" operator="greaterThan">
      <formula>$E$24</formula>
    </cfRule>
    <cfRule type="cellIs" dxfId="666" priority="36" stopIfTrue="1" operator="equal">
      <formula>""</formula>
    </cfRule>
  </conditionalFormatting>
  <conditionalFormatting sqref="E25:AI25">
    <cfRule type="cellIs" dxfId="665" priority="37" stopIfTrue="1" operator="greaterThan">
      <formula>$E$25</formula>
    </cfRule>
    <cfRule type="cellIs" dxfId="664" priority="38" stopIfTrue="1" operator="equal">
      <formula>""</formula>
    </cfRule>
  </conditionalFormatting>
  <conditionalFormatting sqref="E26:AI26">
    <cfRule type="cellIs" dxfId="663" priority="39" stopIfTrue="1" operator="greaterThan">
      <formula>$E$26</formula>
    </cfRule>
    <cfRule type="cellIs" dxfId="662" priority="40" stopIfTrue="1" operator="equal">
      <formula>""</formula>
    </cfRule>
  </conditionalFormatting>
  <conditionalFormatting sqref="E27:AI27">
    <cfRule type="cellIs" dxfId="661" priority="41" stopIfTrue="1" operator="greaterThan">
      <formula>$E$27</formula>
    </cfRule>
  </conditionalFormatting>
  <conditionalFormatting sqref="E27:AI27">
    <cfRule type="cellIs" dxfId="660" priority="42" stopIfTrue="1" operator="equal">
      <formula>""</formula>
    </cfRule>
  </conditionalFormatting>
  <conditionalFormatting sqref="E28:AI28">
    <cfRule type="cellIs" dxfId="659" priority="43" stopIfTrue="1" operator="greaterThan">
      <formula>$E$28</formula>
    </cfRule>
  </conditionalFormatting>
  <conditionalFormatting sqref="E28:AI28">
    <cfRule type="cellIs" dxfId="658" priority="44" stopIfTrue="1" operator="equal">
      <formula>""</formula>
    </cfRule>
  </conditionalFormatting>
  <conditionalFormatting sqref="E29:AI29">
    <cfRule type="cellIs" dxfId="657" priority="45" stopIfTrue="1" operator="greaterThan">
      <formula>$E$29</formula>
    </cfRule>
  </conditionalFormatting>
  <conditionalFormatting sqref="E29:AI29">
    <cfRule type="cellIs" dxfId="656" priority="46" stopIfTrue="1" operator="equal">
      <formula>""</formula>
    </cfRule>
  </conditionalFormatting>
  <conditionalFormatting sqref="E30:AI30">
    <cfRule type="cellIs" dxfId="655" priority="47" stopIfTrue="1" operator="greaterThan">
      <formula>$E$30</formula>
    </cfRule>
  </conditionalFormatting>
  <conditionalFormatting sqref="E30:AI30">
    <cfRule type="cellIs" dxfId="654" priority="48" stopIfTrue="1" operator="equal">
      <formula>""</formula>
    </cfRule>
  </conditionalFormatting>
  <conditionalFormatting sqref="E31:AI31">
    <cfRule type="cellIs" dxfId="653" priority="49" stopIfTrue="1" operator="greaterThan">
      <formula>$E$31</formula>
    </cfRule>
  </conditionalFormatting>
  <conditionalFormatting sqref="E31:AI31">
    <cfRule type="cellIs" dxfId="652" priority="50" stopIfTrue="1" operator="equal">
      <formula>""</formula>
    </cfRule>
  </conditionalFormatting>
  <conditionalFormatting sqref="E32:AI32">
    <cfRule type="cellIs" dxfId="651" priority="51" stopIfTrue="1" operator="greaterThan">
      <formula>$E$32</formula>
    </cfRule>
  </conditionalFormatting>
  <conditionalFormatting sqref="E32:AI32">
    <cfRule type="cellIs" dxfId="650" priority="52" stopIfTrue="1" operator="equal">
      <formula>""</formula>
    </cfRule>
  </conditionalFormatting>
  <conditionalFormatting sqref="E33:AI33">
    <cfRule type="cellIs" dxfId="649" priority="53" stopIfTrue="1" operator="greaterThan">
      <formula>$E$33</formula>
    </cfRule>
  </conditionalFormatting>
  <conditionalFormatting sqref="E33:AI33">
    <cfRule type="cellIs" dxfId="648" priority="54" stopIfTrue="1" operator="equal">
      <formula>""</formula>
    </cfRule>
  </conditionalFormatting>
  <conditionalFormatting sqref="E34:AI34">
    <cfRule type="cellIs" dxfId="647" priority="55" stopIfTrue="1" operator="greaterThan">
      <formula>$E$34</formula>
    </cfRule>
  </conditionalFormatting>
  <conditionalFormatting sqref="E34:AI34">
    <cfRule type="cellIs" dxfId="646" priority="56" stopIfTrue="1" operator="equal">
      <formula>""</formula>
    </cfRule>
  </conditionalFormatting>
  <conditionalFormatting sqref="E35:AI35">
    <cfRule type="cellIs" dxfId="645" priority="57" stopIfTrue="1" operator="greaterThan">
      <formula>$E$35</formula>
    </cfRule>
  </conditionalFormatting>
  <conditionalFormatting sqref="E35:AI35">
    <cfRule type="cellIs" dxfId="644" priority="58" stopIfTrue="1" operator="equal">
      <formula>""</formula>
    </cfRule>
  </conditionalFormatting>
  <conditionalFormatting sqref="E36:AI36">
    <cfRule type="cellIs" dxfId="643" priority="59" stopIfTrue="1" operator="greaterThan">
      <formula>$E$36</formula>
    </cfRule>
  </conditionalFormatting>
  <conditionalFormatting sqref="E36:AI36">
    <cfRule type="cellIs" dxfId="642" priority="60" stopIfTrue="1" operator="equal">
      <formula>""</formula>
    </cfRule>
  </conditionalFormatting>
  <conditionalFormatting sqref="E37:AI37">
    <cfRule type="cellIs" dxfId="641" priority="61" stopIfTrue="1" operator="greaterThan">
      <formula>$E$37</formula>
    </cfRule>
  </conditionalFormatting>
  <conditionalFormatting sqref="E37:AI37">
    <cfRule type="cellIs" dxfId="640" priority="62" stopIfTrue="1" operator="equal">
      <formula>""</formula>
    </cfRule>
  </conditionalFormatting>
  <conditionalFormatting sqref="E38:AI38">
    <cfRule type="cellIs" dxfId="639" priority="63" stopIfTrue="1" operator="greaterThan">
      <formula>$E$38</formula>
    </cfRule>
  </conditionalFormatting>
  <conditionalFormatting sqref="E38:AI38">
    <cfRule type="cellIs" dxfId="638" priority="64" stopIfTrue="1" operator="equal">
      <formula>""</formula>
    </cfRule>
  </conditionalFormatting>
  <conditionalFormatting sqref="E39:AI39">
    <cfRule type="cellIs" dxfId="637" priority="65" stopIfTrue="1" operator="greaterThan">
      <formula>$E$39</formula>
    </cfRule>
  </conditionalFormatting>
  <conditionalFormatting sqref="E39:AI39">
    <cfRule type="cellIs" dxfId="636" priority="66" stopIfTrue="1" operator="equal">
      <formula>""</formula>
    </cfRule>
  </conditionalFormatting>
  <conditionalFormatting sqref="E40:AI40">
    <cfRule type="cellIs" dxfId="635" priority="67" stopIfTrue="1" operator="greaterThan">
      <formula>$E$40</formula>
    </cfRule>
  </conditionalFormatting>
  <conditionalFormatting sqref="E40:AI40">
    <cfRule type="cellIs" dxfId="634" priority="68" stopIfTrue="1" operator="equal">
      <formula>""</formula>
    </cfRule>
  </conditionalFormatting>
  <conditionalFormatting sqref="E41:AI41">
    <cfRule type="cellIs" dxfId="633" priority="69" stopIfTrue="1" operator="greaterThan">
      <formula>$E$41</formula>
    </cfRule>
  </conditionalFormatting>
  <conditionalFormatting sqref="E41:AI41">
    <cfRule type="cellIs" dxfId="632" priority="70" stopIfTrue="1" operator="equal">
      <formula>""</formula>
    </cfRule>
  </conditionalFormatting>
  <conditionalFormatting sqref="E42:AI42">
    <cfRule type="cellIs" dxfId="631" priority="71" stopIfTrue="1" operator="greaterThan">
      <formula>$E$42</formula>
    </cfRule>
  </conditionalFormatting>
  <conditionalFormatting sqref="E42:AI42">
    <cfRule type="cellIs" dxfId="630" priority="72" stopIfTrue="1" operator="equal">
      <formula>""</formula>
    </cfRule>
  </conditionalFormatting>
  <conditionalFormatting sqref="E43:AI43">
    <cfRule type="cellIs" dxfId="629" priority="73" stopIfTrue="1" operator="greaterThan">
      <formula>$E$43</formula>
    </cfRule>
  </conditionalFormatting>
  <conditionalFormatting sqref="E43:AI43">
    <cfRule type="cellIs" dxfId="628" priority="74" stopIfTrue="1" operator="equal">
      <formula>""</formula>
    </cfRule>
  </conditionalFormatting>
  <conditionalFormatting sqref="E44:AI44">
    <cfRule type="cellIs" dxfId="627" priority="75" stopIfTrue="1" operator="greaterThan">
      <formula>$E$44</formula>
    </cfRule>
  </conditionalFormatting>
  <conditionalFormatting sqref="E44:AI44">
    <cfRule type="cellIs" dxfId="626" priority="76" stopIfTrue="1" operator="equal">
      <formula>""</formula>
    </cfRule>
  </conditionalFormatting>
  <conditionalFormatting sqref="E45:AI45">
    <cfRule type="cellIs" dxfId="625" priority="77" stopIfTrue="1" operator="greaterThan">
      <formula>$E$45</formula>
    </cfRule>
  </conditionalFormatting>
  <conditionalFormatting sqref="E45:AI45">
    <cfRule type="cellIs" dxfId="624" priority="78" stopIfTrue="1" operator="equal">
      <formula>""</formula>
    </cfRule>
  </conditionalFormatting>
  <conditionalFormatting sqref="E46:AI46">
    <cfRule type="cellIs" dxfId="623" priority="79" stopIfTrue="1" operator="greaterThan">
      <formula>$E$46</formula>
    </cfRule>
  </conditionalFormatting>
  <conditionalFormatting sqref="E46:AI46">
    <cfRule type="cellIs" dxfId="622" priority="80" stopIfTrue="1" operator="equal">
      <formula>""</formula>
    </cfRule>
  </conditionalFormatting>
  <conditionalFormatting sqref="E47:AI47">
    <cfRule type="cellIs" dxfId="621" priority="81" stopIfTrue="1" operator="greaterThan">
      <formula>$E$47</formula>
    </cfRule>
  </conditionalFormatting>
  <conditionalFormatting sqref="E47:AI47">
    <cfRule type="cellIs" dxfId="620" priority="82" stopIfTrue="1" operator="equal">
      <formula>""</formula>
    </cfRule>
  </conditionalFormatting>
  <conditionalFormatting sqref="E48:AI48">
    <cfRule type="cellIs" dxfId="619" priority="83" stopIfTrue="1" operator="greaterThan">
      <formula>$E$48</formula>
    </cfRule>
  </conditionalFormatting>
  <conditionalFormatting sqref="E48:AI48">
    <cfRule type="cellIs" dxfId="618" priority="84" stopIfTrue="1" operator="equal">
      <formula>""</formula>
    </cfRule>
  </conditionalFormatting>
  <conditionalFormatting sqref="E49:AI49">
    <cfRule type="cellIs" dxfId="617" priority="85" stopIfTrue="1" operator="greaterThan">
      <formula>$E$49</formula>
    </cfRule>
  </conditionalFormatting>
  <conditionalFormatting sqref="E49:AI49">
    <cfRule type="cellIs" dxfId="616" priority="86" stopIfTrue="1" operator="equal">
      <formula>""</formula>
    </cfRule>
  </conditionalFormatting>
  <conditionalFormatting sqref="E50:AI50">
    <cfRule type="cellIs" dxfId="615" priority="87" stopIfTrue="1" operator="greaterThan">
      <formula>$E$50</formula>
    </cfRule>
  </conditionalFormatting>
  <conditionalFormatting sqref="E50:AI50">
    <cfRule type="cellIs" dxfId="614" priority="88" stopIfTrue="1" operator="equal">
      <formula>""</formula>
    </cfRule>
  </conditionalFormatting>
  <conditionalFormatting sqref="E51:AI51">
    <cfRule type="cellIs" dxfId="613" priority="89" stopIfTrue="1" operator="greaterThan">
      <formula>$E$51</formula>
    </cfRule>
  </conditionalFormatting>
  <conditionalFormatting sqref="E51:AI51">
    <cfRule type="cellIs" dxfId="612" priority="90" stopIfTrue="1" operator="equal">
      <formula>""</formula>
    </cfRule>
  </conditionalFormatting>
  <conditionalFormatting sqref="E52:AI52">
    <cfRule type="cellIs" dxfId="611" priority="91" stopIfTrue="1" operator="greaterThan">
      <formula>$E$52</formula>
    </cfRule>
  </conditionalFormatting>
  <conditionalFormatting sqref="E52:AI52">
    <cfRule type="cellIs" dxfId="610" priority="92" stopIfTrue="1" operator="equal">
      <formula>""</formula>
    </cfRule>
  </conditionalFormatting>
  <conditionalFormatting sqref="E53:AI53">
    <cfRule type="cellIs" dxfId="609" priority="93" stopIfTrue="1" operator="greaterThan">
      <formula>$E$53</formula>
    </cfRule>
  </conditionalFormatting>
  <conditionalFormatting sqref="E53:AI53">
    <cfRule type="cellIs" dxfId="608" priority="94" stopIfTrue="1" operator="equal">
      <formula>""</formula>
    </cfRule>
  </conditionalFormatting>
  <conditionalFormatting sqref="E54:AI54">
    <cfRule type="cellIs" dxfId="607" priority="95" stopIfTrue="1" operator="greaterThan">
      <formula>$E$54</formula>
    </cfRule>
  </conditionalFormatting>
  <conditionalFormatting sqref="E54:AI54">
    <cfRule type="cellIs" dxfId="606" priority="96" stopIfTrue="1" operator="equal">
      <formula>""</formula>
    </cfRule>
  </conditionalFormatting>
  <conditionalFormatting sqref="E55:AI55">
    <cfRule type="cellIs" dxfId="605" priority="97" stopIfTrue="1" operator="greaterThan">
      <formula>$E$55</formula>
    </cfRule>
  </conditionalFormatting>
  <conditionalFormatting sqref="E55:AI55">
    <cfRule type="cellIs" dxfId="604" priority="98" stopIfTrue="1" operator="equal">
      <formula>""</formula>
    </cfRule>
  </conditionalFormatting>
  <conditionalFormatting sqref="E56:AI56">
    <cfRule type="cellIs" dxfId="603" priority="99" stopIfTrue="1" operator="greaterThan">
      <formula>$E$56</formula>
    </cfRule>
  </conditionalFormatting>
  <conditionalFormatting sqref="E56:AI56">
    <cfRule type="cellIs" dxfId="602" priority="100" stopIfTrue="1" operator="equal">
      <formula>""</formula>
    </cfRule>
  </conditionalFormatting>
  <conditionalFormatting sqref="E57:AI57">
    <cfRule type="cellIs" dxfId="601" priority="101" stopIfTrue="1" operator="greaterThan">
      <formula>$E$57</formula>
    </cfRule>
  </conditionalFormatting>
  <conditionalFormatting sqref="E57:AI57">
    <cfRule type="cellIs" dxfId="600" priority="102" stopIfTrue="1" operator="equal">
      <formula>""</formula>
    </cfRule>
  </conditionalFormatting>
  <conditionalFormatting sqref="E58:AI58">
    <cfRule type="cellIs" dxfId="599" priority="103" stopIfTrue="1" operator="greaterThan">
      <formula>$E$58</formula>
    </cfRule>
  </conditionalFormatting>
  <conditionalFormatting sqref="E58:AI58">
    <cfRule type="cellIs" dxfId="598" priority="104" stopIfTrue="1" operator="equal">
      <formula>""</formula>
    </cfRule>
  </conditionalFormatting>
  <conditionalFormatting sqref="E59:AI59">
    <cfRule type="cellIs" dxfId="597" priority="105" stopIfTrue="1" operator="greaterThan">
      <formula>$E$59</formula>
    </cfRule>
  </conditionalFormatting>
  <conditionalFormatting sqref="E59:AI59">
    <cfRule type="cellIs" dxfId="596" priority="106" stopIfTrue="1" operator="equal">
      <formula>""</formula>
    </cfRule>
  </conditionalFormatting>
  <conditionalFormatting sqref="E60:AI60">
    <cfRule type="cellIs" dxfId="595" priority="107" stopIfTrue="1" operator="greaterThan">
      <formula>$E$60</formula>
    </cfRule>
  </conditionalFormatting>
  <conditionalFormatting sqref="E60:AI60">
    <cfRule type="cellIs" dxfId="594" priority="108" stopIfTrue="1" operator="equal">
      <formula>""</formula>
    </cfRule>
  </conditionalFormatting>
  <conditionalFormatting sqref="E61:AI61">
    <cfRule type="cellIs" dxfId="593" priority="109" stopIfTrue="1" operator="lessThan">
      <formula>$E$61</formula>
    </cfRule>
  </conditionalFormatting>
  <conditionalFormatting sqref="E61:AI61">
    <cfRule type="cellIs" dxfId="592" priority="110" stopIfTrue="1" operator="greaterThan">
      <formula>0</formula>
    </cfRule>
  </conditionalFormatting>
  <conditionalFormatting sqref="E62:AI62">
    <cfRule type="cellIs" dxfId="591" priority="111" stopIfTrue="1" operator="lessThan">
      <formula>$E$62</formula>
    </cfRule>
  </conditionalFormatting>
  <conditionalFormatting sqref="E62:AI62">
    <cfRule type="cellIs" dxfId="590" priority="112" stopIfTrue="1" operator="greaterThan">
      <formula>0</formula>
    </cfRule>
  </conditionalFormatting>
  <conditionalFormatting sqref="C65:AI65">
    <cfRule type="cellIs" dxfId="589" priority="113" stopIfTrue="1" operator="equal">
      <formula>$D$67</formula>
    </cfRule>
  </conditionalFormatting>
  <conditionalFormatting sqref="C65:AI65">
    <cfRule type="cellIs" dxfId="588" priority="114" stopIfTrue="1" operator="equal">
      <formula>$D$68</formula>
    </cfRule>
  </conditionalFormatting>
  <conditionalFormatting sqref="C65:AI65">
    <cfRule type="cellIs" dxfId="587" priority="115" stopIfTrue="1" operator="equal">
      <formula>$D$69</formula>
    </cfRule>
  </conditionalFormatting>
  <conditionalFormatting sqref="C65:AI65">
    <cfRule type="cellIs" dxfId="586" priority="116" stopIfTrue="1" operator="equal">
      <formula>$D$70</formula>
    </cfRule>
  </conditionalFormatting>
  <conditionalFormatting sqref="C65:AI65">
    <cfRule type="cellIs" dxfId="585" priority="117" stopIfTrue="1" operator="equal">
      <formula>$D$71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54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5010</v>
      </c>
      <c r="G6" s="1">
        <v>5035</v>
      </c>
      <c r="H6" s="1">
        <v>5049</v>
      </c>
      <c r="I6" s="1">
        <v>5069</v>
      </c>
      <c r="J6" s="1">
        <v>5070</v>
      </c>
      <c r="K6" s="1">
        <v>5127</v>
      </c>
      <c r="L6" s="1">
        <v>5128</v>
      </c>
      <c r="M6" s="1">
        <v>5129</v>
      </c>
      <c r="N6" s="1">
        <v>5149</v>
      </c>
      <c r="O6" s="1">
        <v>5150</v>
      </c>
      <c r="P6" s="1">
        <v>5151</v>
      </c>
      <c r="Q6" s="1">
        <v>5152</v>
      </c>
      <c r="R6" s="1">
        <v>5154</v>
      </c>
      <c r="S6" s="1">
        <v>5183</v>
      </c>
      <c r="T6" s="1">
        <v>5184</v>
      </c>
      <c r="U6" s="1">
        <v>5186</v>
      </c>
      <c r="V6" s="1">
        <v>5193</v>
      </c>
      <c r="W6" s="1">
        <v>5194</v>
      </c>
      <c r="X6" s="1">
        <v>5195</v>
      </c>
      <c r="Y6" s="1">
        <v>5210</v>
      </c>
      <c r="Z6" s="1">
        <v>5214</v>
      </c>
      <c r="AA6" s="1">
        <v>5217</v>
      </c>
      <c r="AB6" s="1">
        <v>5221</v>
      </c>
      <c r="AC6" s="1">
        <v>5256</v>
      </c>
      <c r="AD6" s="1">
        <v>5271</v>
      </c>
      <c r="AE6" s="1">
        <v>5345</v>
      </c>
      <c r="AF6" s="1">
        <v>5346</v>
      </c>
      <c r="AG6" s="1">
        <v>5371</v>
      </c>
      <c r="AH6" s="1">
        <v>5373</v>
      </c>
      <c r="AI6" s="1">
        <v>5394</v>
      </c>
    </row>
    <row r="7" spans="1:78" x14ac:dyDescent="0.2">
      <c r="A7" s="12">
        <v>11539</v>
      </c>
      <c r="B7" s="12">
        <v>265230</v>
      </c>
      <c r="C7" s="11" t="s">
        <v>14</v>
      </c>
      <c r="D7" s="3" t="s">
        <v>15</v>
      </c>
      <c r="E7" s="3">
        <v>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2">
        <v>11539</v>
      </c>
      <c r="B8" s="12">
        <v>265231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2">
        <v>11539</v>
      </c>
      <c r="B9" s="12">
        <v>265232</v>
      </c>
      <c r="C9" s="3" t="s">
        <v>14</v>
      </c>
      <c r="D9" s="3" t="s">
        <v>17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2">
        <v>11539</v>
      </c>
      <c r="B10" s="12">
        <v>265233</v>
      </c>
      <c r="C10" s="3" t="s">
        <v>14</v>
      </c>
      <c r="D10" s="3" t="s">
        <v>18</v>
      </c>
      <c r="E10" s="3">
        <v>20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2">
        <v>11539</v>
      </c>
      <c r="B11" s="12">
        <v>265234</v>
      </c>
      <c r="C11" s="3" t="s">
        <v>14</v>
      </c>
      <c r="D11" s="3" t="s">
        <v>19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2">
        <v>11539</v>
      </c>
      <c r="B12" s="12">
        <v>265235</v>
      </c>
      <c r="C12" s="3" t="s">
        <v>14</v>
      </c>
      <c r="D12" s="3" t="s">
        <v>20</v>
      </c>
      <c r="E12" s="3">
        <v>10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2">
        <v>11539</v>
      </c>
      <c r="B13" s="12">
        <v>265236</v>
      </c>
      <c r="C13" s="3" t="s">
        <v>14</v>
      </c>
      <c r="D13" s="3" t="s">
        <v>21</v>
      </c>
      <c r="E13" s="3">
        <v>20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2">
        <v>11539</v>
      </c>
      <c r="B14" s="12">
        <v>265237</v>
      </c>
      <c r="C14" s="3" t="s">
        <v>14</v>
      </c>
      <c r="D14" s="3" t="s">
        <v>19</v>
      </c>
      <c r="E14" s="3">
        <v>20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2">
        <v>11539</v>
      </c>
      <c r="B15" s="12">
        <v>265238</v>
      </c>
      <c r="C15" s="3" t="s">
        <v>14</v>
      </c>
      <c r="D15" s="3" t="s">
        <v>22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2">
        <v>11539</v>
      </c>
      <c r="B16" s="12">
        <v>265239</v>
      </c>
      <c r="C16" s="3" t="s">
        <v>14</v>
      </c>
      <c r="D16" s="3" t="s">
        <v>19</v>
      </c>
      <c r="E16" s="3">
        <v>20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2">
        <v>11539</v>
      </c>
      <c r="B17" s="12">
        <v>265240</v>
      </c>
      <c r="C17" s="3" t="s">
        <v>14</v>
      </c>
      <c r="D17" s="3" t="s">
        <v>18</v>
      </c>
      <c r="E17" s="3">
        <v>20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2">
        <v>11539</v>
      </c>
      <c r="B18" s="12">
        <v>265241</v>
      </c>
      <c r="C18" s="3" t="s">
        <v>14</v>
      </c>
      <c r="D18" s="3" t="s">
        <v>23</v>
      </c>
      <c r="E18" s="3">
        <v>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2">
        <v>11539</v>
      </c>
      <c r="B19" s="12">
        <v>265242</v>
      </c>
      <c r="C19" s="3" t="s">
        <v>14</v>
      </c>
      <c r="D19" s="3" t="s">
        <v>18</v>
      </c>
      <c r="E19" s="3">
        <v>20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2">
        <v>11539</v>
      </c>
      <c r="B20" s="12">
        <v>265243</v>
      </c>
      <c r="C20" s="3" t="s">
        <v>14</v>
      </c>
      <c r="D20" s="3" t="s">
        <v>19</v>
      </c>
      <c r="E20" s="3">
        <v>20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2">
        <v>11539</v>
      </c>
      <c r="B21" s="12">
        <v>265244</v>
      </c>
      <c r="C21" s="3" t="s">
        <v>14</v>
      </c>
      <c r="D21" s="3" t="s">
        <v>24</v>
      </c>
      <c r="E21" s="3">
        <v>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2">
        <v>11539</v>
      </c>
      <c r="B22" s="12">
        <v>265245</v>
      </c>
      <c r="C22" s="3" t="s">
        <v>14</v>
      </c>
      <c r="D22" s="3" t="s">
        <v>18</v>
      </c>
      <c r="E22" s="3">
        <v>20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A23" s="12">
        <v>11539</v>
      </c>
      <c r="B23" s="12">
        <v>265246</v>
      </c>
      <c r="C23" s="3" t="s">
        <v>14</v>
      </c>
      <c r="D23" s="3" t="s">
        <v>19</v>
      </c>
      <c r="E23" s="3">
        <v>20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A24" s="12">
        <v>11539</v>
      </c>
      <c r="B24" s="12">
        <v>265247</v>
      </c>
      <c r="C24" s="3" t="s">
        <v>14</v>
      </c>
      <c r="D24" s="3" t="s">
        <v>25</v>
      </c>
      <c r="E24" s="3">
        <v>10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A25" s="12">
        <v>11539</v>
      </c>
      <c r="B25" s="12">
        <v>265248</v>
      </c>
      <c r="C25" s="3" t="s">
        <v>14</v>
      </c>
      <c r="D25" s="3" t="s">
        <v>18</v>
      </c>
      <c r="E25" s="3">
        <v>20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A26" s="12">
        <v>11539</v>
      </c>
      <c r="B26" s="12">
        <v>265249</v>
      </c>
      <c r="C26" s="13" t="s">
        <v>14</v>
      </c>
      <c r="D26" s="3" t="s">
        <v>19</v>
      </c>
      <c r="E26" s="3">
        <v>20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A27" s="12">
        <v>11539</v>
      </c>
      <c r="B27" s="12">
        <v>265250</v>
      </c>
      <c r="C27" s="3" t="s">
        <v>14</v>
      </c>
      <c r="D27" s="3" t="s">
        <v>26</v>
      </c>
      <c r="E27" s="3">
        <v>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A28" s="12">
        <v>11539</v>
      </c>
      <c r="B28" s="12">
        <v>265251</v>
      </c>
      <c r="C28" s="3" t="s">
        <v>14</v>
      </c>
      <c r="D28" s="3" t="s">
        <v>18</v>
      </c>
      <c r="E28" s="3">
        <v>20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A29" s="12">
        <v>11539</v>
      </c>
      <c r="B29" s="12">
        <v>265252</v>
      </c>
      <c r="C29" s="3" t="s">
        <v>14</v>
      </c>
      <c r="D29" s="3" t="s">
        <v>19</v>
      </c>
      <c r="E29" s="3">
        <v>20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A30" s="12">
        <v>11539</v>
      </c>
      <c r="B30" s="12">
        <v>265253</v>
      </c>
      <c r="C30" s="3" t="s">
        <v>14</v>
      </c>
      <c r="D30" s="3" t="s">
        <v>27</v>
      </c>
      <c r="E30" s="3">
        <v>10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A31" s="12">
        <v>11539</v>
      </c>
      <c r="B31" s="12">
        <v>265254</v>
      </c>
      <c r="C31" s="3" t="s">
        <v>14</v>
      </c>
      <c r="D31" s="3" t="s">
        <v>18</v>
      </c>
      <c r="E31" s="3">
        <v>20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A32" s="12">
        <v>11539</v>
      </c>
      <c r="B32" s="12">
        <v>265255</v>
      </c>
      <c r="C32" s="3" t="s">
        <v>14</v>
      </c>
      <c r="D32" s="3" t="s">
        <v>19</v>
      </c>
      <c r="E32" s="3">
        <v>20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x14ac:dyDescent="0.2">
      <c r="A33" s="12">
        <v>11539</v>
      </c>
      <c r="B33" s="12">
        <v>265256</v>
      </c>
      <c r="C33" s="3" t="s">
        <v>14</v>
      </c>
      <c r="D33" s="3" t="s">
        <v>28</v>
      </c>
      <c r="E33" s="3">
        <v>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1:78" x14ac:dyDescent="0.2">
      <c r="A34" s="12">
        <v>11539</v>
      </c>
      <c r="B34" s="12">
        <v>265257</v>
      </c>
      <c r="C34" s="3" t="s">
        <v>14</v>
      </c>
      <c r="D34" s="3" t="s">
        <v>18</v>
      </c>
      <c r="E34" s="3">
        <v>10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1:78" x14ac:dyDescent="0.2">
      <c r="A35" s="12">
        <v>11539</v>
      </c>
      <c r="B35" s="12">
        <v>265258</v>
      </c>
      <c r="C35" s="3" t="s">
        <v>14</v>
      </c>
      <c r="D35" s="3" t="s">
        <v>19</v>
      </c>
      <c r="E35" s="3">
        <v>10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1:78" x14ac:dyDescent="0.2">
      <c r="A36" s="12">
        <v>11539</v>
      </c>
      <c r="B36" s="12">
        <v>265259</v>
      </c>
      <c r="C36" s="3" t="s">
        <v>14</v>
      </c>
      <c r="D36" s="3" t="s">
        <v>29</v>
      </c>
      <c r="E36" s="3">
        <v>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1:78" x14ac:dyDescent="0.2">
      <c r="A37" s="12">
        <v>11539</v>
      </c>
      <c r="B37" s="12">
        <v>265260</v>
      </c>
      <c r="C37" s="3" t="s">
        <v>14</v>
      </c>
      <c r="D37" s="3" t="s">
        <v>18</v>
      </c>
      <c r="E37" s="3">
        <v>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x14ac:dyDescent="0.2">
      <c r="A38" s="12">
        <v>11539</v>
      </c>
      <c r="B38" s="12">
        <v>265261</v>
      </c>
      <c r="C38" s="3" t="s">
        <v>14</v>
      </c>
      <c r="D38" s="3" t="s">
        <v>19</v>
      </c>
      <c r="E38" s="3">
        <v>10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x14ac:dyDescent="0.2">
      <c r="A39" s="12">
        <v>11539</v>
      </c>
      <c r="B39" s="12">
        <v>265262</v>
      </c>
      <c r="C39" s="3" t="s">
        <v>14</v>
      </c>
      <c r="D39" s="3" t="s">
        <v>30</v>
      </c>
      <c r="E39" s="3">
        <v>20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x14ac:dyDescent="0.2">
      <c r="A40" s="12">
        <v>11539</v>
      </c>
      <c r="B40" s="12">
        <v>265263</v>
      </c>
      <c r="C40" s="3" t="s">
        <v>14</v>
      </c>
      <c r="D40" s="3" t="s">
        <v>18</v>
      </c>
      <c r="E40" s="3">
        <v>40</v>
      </c>
      <c r="F40" s="14"/>
      <c r="G40" s="14"/>
      <c r="H40" s="1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x14ac:dyDescent="0.2">
      <c r="A41" s="12">
        <v>11539</v>
      </c>
      <c r="B41" s="12">
        <v>265264</v>
      </c>
      <c r="C41" s="3" t="s">
        <v>14</v>
      </c>
      <c r="D41" s="3" t="s">
        <v>19</v>
      </c>
      <c r="E41" s="3">
        <v>40</v>
      </c>
      <c r="F41" s="14"/>
      <c r="G41" s="14"/>
      <c r="H41" s="1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x14ac:dyDescent="0.2">
      <c r="A42" s="12">
        <v>11539</v>
      </c>
      <c r="B42" s="12">
        <v>265265</v>
      </c>
      <c r="C42" s="3" t="s">
        <v>14</v>
      </c>
      <c r="D42" s="3" t="s">
        <v>31</v>
      </c>
      <c r="E42" s="3">
        <v>10</v>
      </c>
      <c r="F42" s="14"/>
      <c r="G42" s="14"/>
      <c r="H42" s="1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x14ac:dyDescent="0.2">
      <c r="A43" s="12">
        <v>11539</v>
      </c>
      <c r="B43" s="12">
        <v>265266</v>
      </c>
      <c r="C43" s="3" t="s">
        <v>14</v>
      </c>
      <c r="D43" s="3" t="s">
        <v>18</v>
      </c>
      <c r="E43" s="3">
        <v>20</v>
      </c>
      <c r="F43" s="14"/>
      <c r="G43" s="14"/>
      <c r="H43" s="1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2">
        <v>11539</v>
      </c>
      <c r="B44" s="12">
        <v>265267</v>
      </c>
      <c r="C44" s="3" t="s">
        <v>14</v>
      </c>
      <c r="D44" s="3" t="s">
        <v>19</v>
      </c>
      <c r="E44" s="3">
        <v>20</v>
      </c>
      <c r="F44" s="14"/>
      <c r="G44" s="14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x14ac:dyDescent="0.2">
      <c r="A45" s="12">
        <v>11539</v>
      </c>
      <c r="B45" s="12">
        <v>265268</v>
      </c>
      <c r="C45" s="3" t="s">
        <v>14</v>
      </c>
      <c r="D45" s="3" t="s">
        <v>32</v>
      </c>
      <c r="E45" s="3">
        <v>10</v>
      </c>
      <c r="F45" s="14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x14ac:dyDescent="0.2">
      <c r="A46" s="12">
        <v>11539</v>
      </c>
      <c r="B46" s="12">
        <v>265269</v>
      </c>
      <c r="C46" s="3" t="s">
        <v>14</v>
      </c>
      <c r="D46" s="3" t="s">
        <v>18</v>
      </c>
      <c r="E46" s="3">
        <v>20</v>
      </c>
      <c r="F46" s="14"/>
      <c r="G46" s="14"/>
      <c r="H46" s="1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x14ac:dyDescent="0.2">
      <c r="A47" s="12">
        <v>11539</v>
      </c>
      <c r="B47" s="12">
        <v>265270</v>
      </c>
      <c r="C47" s="3" t="s">
        <v>14</v>
      </c>
      <c r="D47" s="3" t="s">
        <v>19</v>
      </c>
      <c r="E47" s="3">
        <v>20</v>
      </c>
      <c r="F47" s="14"/>
      <c r="G47" s="14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x14ac:dyDescent="0.2">
      <c r="A48" s="12">
        <v>11539</v>
      </c>
      <c r="B48" s="12">
        <v>265271</v>
      </c>
      <c r="C48" s="3" t="s">
        <v>14</v>
      </c>
      <c r="D48" s="3" t="s">
        <v>33</v>
      </c>
      <c r="E48" s="3">
        <v>5</v>
      </c>
      <c r="F48" s="14"/>
      <c r="G48" s="14"/>
      <c r="H48" s="1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x14ac:dyDescent="0.2">
      <c r="A49" s="12">
        <v>11539</v>
      </c>
      <c r="B49" s="12">
        <v>265272</v>
      </c>
      <c r="C49" s="3" t="s">
        <v>14</v>
      </c>
      <c r="D49" s="3" t="s">
        <v>18</v>
      </c>
      <c r="E49" s="3">
        <v>10</v>
      </c>
      <c r="F49" s="14"/>
      <c r="G49" s="14"/>
      <c r="H49" s="1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x14ac:dyDescent="0.2">
      <c r="A50" s="12">
        <v>11539</v>
      </c>
      <c r="B50" s="12">
        <v>265273</v>
      </c>
      <c r="C50" s="3" t="s">
        <v>14</v>
      </c>
      <c r="D50" s="3" t="s">
        <v>19</v>
      </c>
      <c r="E50" s="3">
        <v>10</v>
      </c>
      <c r="F50" s="14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x14ac:dyDescent="0.2">
      <c r="A51" s="12">
        <v>11539</v>
      </c>
      <c r="B51" s="12">
        <v>265274</v>
      </c>
      <c r="C51" s="3" t="s">
        <v>14</v>
      </c>
      <c r="D51" s="3" t="s">
        <v>34</v>
      </c>
      <c r="E51" s="3">
        <v>5</v>
      </c>
      <c r="F51" s="14"/>
      <c r="G51" s="14"/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1:78" x14ac:dyDescent="0.2">
      <c r="A52" s="12">
        <v>11539</v>
      </c>
      <c r="B52" s="12">
        <v>265275</v>
      </c>
      <c r="C52" s="3" t="s">
        <v>14</v>
      </c>
      <c r="D52" s="3" t="s">
        <v>18</v>
      </c>
      <c r="E52" s="3">
        <v>10</v>
      </c>
      <c r="F52" s="14"/>
      <c r="G52" s="14"/>
      <c r="H52" s="1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 x14ac:dyDescent="0.2">
      <c r="A53" s="12">
        <v>11539</v>
      </c>
      <c r="B53" s="12">
        <v>265276</v>
      </c>
      <c r="C53" s="3" t="s">
        <v>14</v>
      </c>
      <c r="D53" s="3" t="s">
        <v>19</v>
      </c>
      <c r="E53" s="3">
        <v>10</v>
      </c>
      <c r="F53" s="14"/>
      <c r="G53" s="14"/>
      <c r="H53" s="1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1:78" x14ac:dyDescent="0.2">
      <c r="A54" s="12">
        <v>11539</v>
      </c>
      <c r="B54" s="12">
        <v>265277</v>
      </c>
      <c r="C54" s="3" t="s">
        <v>14</v>
      </c>
      <c r="D54" s="3" t="s">
        <v>35</v>
      </c>
      <c r="E54" s="3">
        <v>20</v>
      </c>
      <c r="F54" s="14"/>
      <c r="G54" s="14"/>
      <c r="H54" s="1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1:78" x14ac:dyDescent="0.2">
      <c r="A55" s="12">
        <v>11539</v>
      </c>
      <c r="B55" s="12">
        <v>265278</v>
      </c>
      <c r="C55" s="3" t="s">
        <v>14</v>
      </c>
      <c r="D55" s="3" t="s">
        <v>36</v>
      </c>
      <c r="E55" s="3">
        <v>20</v>
      </c>
      <c r="F55" s="14"/>
      <c r="G55" s="14"/>
      <c r="H55" s="1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1:78" x14ac:dyDescent="0.2">
      <c r="A56" s="12">
        <v>11539</v>
      </c>
      <c r="B56" s="12">
        <v>265279</v>
      </c>
      <c r="C56" s="3" t="s">
        <v>14</v>
      </c>
      <c r="D56" s="3" t="s">
        <v>37</v>
      </c>
      <c r="E56" s="3">
        <v>20</v>
      </c>
      <c r="F56" s="14"/>
      <c r="G56" s="14"/>
      <c r="H56" s="1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 x14ac:dyDescent="0.2">
      <c r="A57" s="12">
        <v>11539</v>
      </c>
      <c r="B57" s="12">
        <v>101368</v>
      </c>
      <c r="C57" s="3" t="s">
        <v>14</v>
      </c>
      <c r="D57" s="3" t="s">
        <v>38</v>
      </c>
      <c r="E57" s="3">
        <v>20</v>
      </c>
      <c r="F57" s="14"/>
      <c r="G57" s="14"/>
      <c r="H57" s="1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1:78" x14ac:dyDescent="0.2">
      <c r="A58" s="12">
        <v>11539</v>
      </c>
      <c r="B58" s="12">
        <v>101369</v>
      </c>
      <c r="C58" s="3" t="s">
        <v>14</v>
      </c>
      <c r="D58" s="3" t="s">
        <v>39</v>
      </c>
      <c r="E58" s="3">
        <v>20</v>
      </c>
      <c r="F58" s="14"/>
      <c r="G58" s="14"/>
      <c r="H58" s="1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 x14ac:dyDescent="0.2">
      <c r="A59" s="12">
        <v>11539</v>
      </c>
      <c r="B59" s="12">
        <v>101370</v>
      </c>
      <c r="C59" s="3" t="s">
        <v>14</v>
      </c>
      <c r="D59" s="3" t="s">
        <v>40</v>
      </c>
      <c r="E59" s="3">
        <v>20</v>
      </c>
      <c r="F59" s="14"/>
      <c r="G59" s="14"/>
      <c r="H59" s="1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1:78" x14ac:dyDescent="0.2">
      <c r="A60" s="12">
        <v>11539</v>
      </c>
      <c r="B60" s="12">
        <v>101371</v>
      </c>
      <c r="C60" s="3" t="s">
        <v>14</v>
      </c>
      <c r="D60" s="3" t="s">
        <v>41</v>
      </c>
      <c r="E60" s="3">
        <v>100</v>
      </c>
      <c r="F60" s="14"/>
      <c r="G60" s="14"/>
      <c r="H60" s="1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1:78" x14ac:dyDescent="0.2">
      <c r="A61" s="12">
        <v>11539</v>
      </c>
      <c r="B61" s="12">
        <v>265285</v>
      </c>
      <c r="C61" s="15" t="s">
        <v>42</v>
      </c>
      <c r="D61" s="15" t="s">
        <v>43</v>
      </c>
      <c r="E61" s="15">
        <v>-50</v>
      </c>
      <c r="F61" s="16"/>
      <c r="G61" s="16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 x14ac:dyDescent="0.2">
      <c r="A62" s="12">
        <v>11539</v>
      </c>
      <c r="B62" s="12">
        <v>265286</v>
      </c>
      <c r="C62" s="15" t="s">
        <v>42</v>
      </c>
      <c r="D62" s="15" t="s">
        <v>44</v>
      </c>
      <c r="E62" s="15">
        <v>-10</v>
      </c>
      <c r="F62" s="16"/>
      <c r="G62" s="16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 x14ac:dyDescent="0.2">
      <c r="C64" t="s">
        <v>45</v>
      </c>
      <c r="E64">
        <f>SUMIF($E$6:$E$62, "&gt;0")</f>
        <v>1020</v>
      </c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3:78" x14ac:dyDescent="0.2">
      <c r="C65" t="s">
        <v>46</v>
      </c>
      <c r="F65" s="18">
        <f>SUM($F$7:$F$62)</f>
        <v>0</v>
      </c>
      <c r="G65" s="18">
        <f>SUM($G$7:$G$62)</f>
        <v>0</v>
      </c>
      <c r="H65" s="18">
        <f>SUM($H$7:$H$62)</f>
        <v>0</v>
      </c>
      <c r="I65" s="19">
        <f>SUM($I$7:$I$62)</f>
        <v>0</v>
      </c>
      <c r="J65" s="19">
        <f>SUM($J$7:$J$62)</f>
        <v>0</v>
      </c>
      <c r="K65" s="19">
        <f>SUM($K$7:$K$62)</f>
        <v>0</v>
      </c>
      <c r="L65" s="19">
        <f>SUM($L$7:$L$62)</f>
        <v>0</v>
      </c>
      <c r="M65" s="19">
        <f>SUM($M$7:$M$62)</f>
        <v>0</v>
      </c>
      <c r="N65" s="19">
        <f>SUM($N$7:$N$62)</f>
        <v>0</v>
      </c>
      <c r="O65" s="19">
        <f>SUM($O$7:$O$62)</f>
        <v>0</v>
      </c>
      <c r="P65" s="19">
        <f>SUM($P$7:$P$62)</f>
        <v>0</v>
      </c>
      <c r="Q65" s="19">
        <f>SUM($Q$7:$Q$62)</f>
        <v>0</v>
      </c>
      <c r="R65" s="19">
        <f>SUM($R$7:$R$62)</f>
        <v>0</v>
      </c>
      <c r="S65" s="19">
        <f>SUM($S$7:$S$62)</f>
        <v>0</v>
      </c>
      <c r="T65" s="19">
        <f>SUM($T$7:$T$62)</f>
        <v>0</v>
      </c>
      <c r="U65" s="19">
        <f>SUM($U$7:$U$62)</f>
        <v>0</v>
      </c>
      <c r="V65" s="19">
        <f>SUM($V$7:$V$62)</f>
        <v>0</v>
      </c>
      <c r="W65" s="19">
        <f>SUM($W$7:$W$62)</f>
        <v>0</v>
      </c>
      <c r="X65" s="19">
        <f>SUM($X$7:$X$62)</f>
        <v>0</v>
      </c>
      <c r="Y65" s="19">
        <f>SUM($Y$7:$Y$62)</f>
        <v>0</v>
      </c>
      <c r="Z65" s="19">
        <f>SUM($Z$7:$Z$62)</f>
        <v>0</v>
      </c>
      <c r="AA65" s="19">
        <f>SUM($AA$7:$AA$62)</f>
        <v>0</v>
      </c>
      <c r="AB65" s="19">
        <f>SUM($AB$7:$AB$62)</f>
        <v>0</v>
      </c>
      <c r="AC65" s="19">
        <f>SUM($AC$7:$AC$62)</f>
        <v>0</v>
      </c>
      <c r="AD65" s="19">
        <f>SUM($AD$7:$AD$62)</f>
        <v>0</v>
      </c>
      <c r="AE65" s="19">
        <f>SUM($AE$7:$AE$62)</f>
        <v>0</v>
      </c>
      <c r="AF65" s="19">
        <f>SUM($AF$7:$AF$62)</f>
        <v>0</v>
      </c>
      <c r="AG65" s="19">
        <f>SUM($AG$7:$AG$62)</f>
        <v>0</v>
      </c>
      <c r="AH65" s="19">
        <f>SUM($AH$7:$AH$62)</f>
        <v>0</v>
      </c>
      <c r="AI65" s="19">
        <f>SUM($AI$7:$AI$62)</f>
        <v>0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3:78" x14ac:dyDescent="0.2">
      <c r="D66" t="s">
        <v>48</v>
      </c>
      <c r="E66" t="s">
        <v>49</v>
      </c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3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3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3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3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3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3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3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3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3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3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3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3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3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3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I7">
    <cfRule type="cellIs" dxfId="584" priority="1" stopIfTrue="1" operator="greaterThan">
      <formula>$E$7</formula>
    </cfRule>
    <cfRule type="cellIs" dxfId="583" priority="2" stopIfTrue="1" operator="equal">
      <formula>""</formula>
    </cfRule>
  </conditionalFormatting>
  <conditionalFormatting sqref="E8:AI8">
    <cfRule type="cellIs" dxfId="582" priority="3" stopIfTrue="1" operator="greaterThan">
      <formula>$E$8</formula>
    </cfRule>
    <cfRule type="cellIs" dxfId="581" priority="4" stopIfTrue="1" operator="equal">
      <formula>""</formula>
    </cfRule>
  </conditionalFormatting>
  <conditionalFormatting sqref="E9:AI9">
    <cfRule type="cellIs" dxfId="580" priority="5" stopIfTrue="1" operator="greaterThan">
      <formula>$E$9</formula>
    </cfRule>
    <cfRule type="cellIs" dxfId="579" priority="6" stopIfTrue="1" operator="equal">
      <formula>""</formula>
    </cfRule>
  </conditionalFormatting>
  <conditionalFormatting sqref="E10:AI10">
    <cfRule type="cellIs" dxfId="578" priority="7" stopIfTrue="1" operator="greaterThan">
      <formula>$E$10</formula>
    </cfRule>
    <cfRule type="cellIs" dxfId="577" priority="8" stopIfTrue="1" operator="equal">
      <formula>""</formula>
    </cfRule>
  </conditionalFormatting>
  <conditionalFormatting sqref="E11:AI11">
    <cfRule type="cellIs" dxfId="576" priority="9" stopIfTrue="1" operator="greaterThan">
      <formula>$E$11</formula>
    </cfRule>
    <cfRule type="cellIs" dxfId="575" priority="10" stopIfTrue="1" operator="equal">
      <formula>""</formula>
    </cfRule>
  </conditionalFormatting>
  <conditionalFormatting sqref="E12:AI12">
    <cfRule type="cellIs" dxfId="574" priority="11" stopIfTrue="1" operator="greaterThan">
      <formula>$E$12</formula>
    </cfRule>
    <cfRule type="cellIs" dxfId="573" priority="12" stopIfTrue="1" operator="equal">
      <formula>""</formula>
    </cfRule>
  </conditionalFormatting>
  <conditionalFormatting sqref="E13:AI13">
    <cfRule type="cellIs" dxfId="572" priority="13" stopIfTrue="1" operator="greaterThan">
      <formula>$E$13</formula>
    </cfRule>
    <cfRule type="cellIs" dxfId="571" priority="14" stopIfTrue="1" operator="equal">
      <formula>""</formula>
    </cfRule>
  </conditionalFormatting>
  <conditionalFormatting sqref="E14:AI14">
    <cfRule type="cellIs" dxfId="570" priority="15" stopIfTrue="1" operator="greaterThan">
      <formula>$E$14</formula>
    </cfRule>
    <cfRule type="cellIs" dxfId="569" priority="16" stopIfTrue="1" operator="equal">
      <formula>""</formula>
    </cfRule>
  </conditionalFormatting>
  <conditionalFormatting sqref="E15:AI15">
    <cfRule type="cellIs" dxfId="568" priority="17" stopIfTrue="1" operator="greaterThan">
      <formula>$E$15</formula>
    </cfRule>
    <cfRule type="cellIs" dxfId="567" priority="18" stopIfTrue="1" operator="equal">
      <formula>""</formula>
    </cfRule>
  </conditionalFormatting>
  <conditionalFormatting sqref="E16:AI16">
    <cfRule type="cellIs" dxfId="566" priority="19" stopIfTrue="1" operator="greaterThan">
      <formula>$E$16</formula>
    </cfRule>
    <cfRule type="cellIs" dxfId="565" priority="20" stopIfTrue="1" operator="equal">
      <formula>""</formula>
    </cfRule>
  </conditionalFormatting>
  <conditionalFormatting sqref="E17:AI17">
    <cfRule type="cellIs" dxfId="564" priority="21" stopIfTrue="1" operator="greaterThan">
      <formula>$E$17</formula>
    </cfRule>
    <cfRule type="cellIs" dxfId="563" priority="22" stopIfTrue="1" operator="equal">
      <formula>""</formula>
    </cfRule>
  </conditionalFormatting>
  <conditionalFormatting sqref="E18:AI18">
    <cfRule type="cellIs" dxfId="562" priority="23" stopIfTrue="1" operator="greaterThan">
      <formula>$E$18</formula>
    </cfRule>
    <cfRule type="cellIs" dxfId="561" priority="24" stopIfTrue="1" operator="equal">
      <formula>""</formula>
    </cfRule>
  </conditionalFormatting>
  <conditionalFormatting sqref="E19:AI19">
    <cfRule type="cellIs" dxfId="560" priority="25" stopIfTrue="1" operator="greaterThan">
      <formula>$E$19</formula>
    </cfRule>
    <cfRule type="cellIs" dxfId="559" priority="26" stopIfTrue="1" operator="equal">
      <formula>""</formula>
    </cfRule>
  </conditionalFormatting>
  <conditionalFormatting sqref="E20:AI20">
    <cfRule type="cellIs" dxfId="558" priority="27" stopIfTrue="1" operator="greaterThan">
      <formula>$E$20</formula>
    </cfRule>
    <cfRule type="cellIs" dxfId="557" priority="28" stopIfTrue="1" operator="equal">
      <formula>""</formula>
    </cfRule>
  </conditionalFormatting>
  <conditionalFormatting sqref="E21:AI21">
    <cfRule type="cellIs" dxfId="556" priority="29" stopIfTrue="1" operator="greaterThan">
      <formula>$E$21</formula>
    </cfRule>
    <cfRule type="cellIs" dxfId="555" priority="30" stopIfTrue="1" operator="equal">
      <formula>""</formula>
    </cfRule>
  </conditionalFormatting>
  <conditionalFormatting sqref="E22:AI22">
    <cfRule type="cellIs" dxfId="554" priority="31" stopIfTrue="1" operator="greaterThan">
      <formula>$E$22</formula>
    </cfRule>
    <cfRule type="cellIs" dxfId="553" priority="32" stopIfTrue="1" operator="equal">
      <formula>""</formula>
    </cfRule>
  </conditionalFormatting>
  <conditionalFormatting sqref="E23:AI23">
    <cfRule type="cellIs" dxfId="552" priority="33" stopIfTrue="1" operator="greaterThan">
      <formula>$E$23</formula>
    </cfRule>
    <cfRule type="cellIs" dxfId="551" priority="34" stopIfTrue="1" operator="equal">
      <formula>""</formula>
    </cfRule>
  </conditionalFormatting>
  <conditionalFormatting sqref="E24:AI24">
    <cfRule type="cellIs" dxfId="550" priority="35" stopIfTrue="1" operator="greaterThan">
      <formula>$E$24</formula>
    </cfRule>
    <cfRule type="cellIs" dxfId="549" priority="36" stopIfTrue="1" operator="equal">
      <formula>""</formula>
    </cfRule>
  </conditionalFormatting>
  <conditionalFormatting sqref="E25:AI25">
    <cfRule type="cellIs" dxfId="548" priority="37" stopIfTrue="1" operator="greaterThan">
      <formula>$E$25</formula>
    </cfRule>
    <cfRule type="cellIs" dxfId="547" priority="38" stopIfTrue="1" operator="equal">
      <formula>""</formula>
    </cfRule>
  </conditionalFormatting>
  <conditionalFormatting sqref="E26:AI26">
    <cfRule type="cellIs" dxfId="546" priority="39" stopIfTrue="1" operator="greaterThan">
      <formula>$E$26</formula>
    </cfRule>
    <cfRule type="cellIs" dxfId="545" priority="40" stopIfTrue="1" operator="equal">
      <formula>""</formula>
    </cfRule>
  </conditionalFormatting>
  <conditionalFormatting sqref="E27:AI27">
    <cfRule type="cellIs" dxfId="544" priority="41" stopIfTrue="1" operator="greaterThan">
      <formula>$E$27</formula>
    </cfRule>
  </conditionalFormatting>
  <conditionalFormatting sqref="E27:AI27">
    <cfRule type="cellIs" dxfId="543" priority="42" stopIfTrue="1" operator="equal">
      <formula>""</formula>
    </cfRule>
  </conditionalFormatting>
  <conditionalFormatting sqref="E28:AI28">
    <cfRule type="cellIs" dxfId="542" priority="43" stopIfTrue="1" operator="greaterThan">
      <formula>$E$28</formula>
    </cfRule>
  </conditionalFormatting>
  <conditionalFormatting sqref="E28:AI28">
    <cfRule type="cellIs" dxfId="541" priority="44" stopIfTrue="1" operator="equal">
      <formula>""</formula>
    </cfRule>
  </conditionalFormatting>
  <conditionalFormatting sqref="E29:AI29">
    <cfRule type="cellIs" dxfId="540" priority="45" stopIfTrue="1" operator="greaterThan">
      <formula>$E$29</formula>
    </cfRule>
  </conditionalFormatting>
  <conditionalFormatting sqref="E29:AI29">
    <cfRule type="cellIs" dxfId="539" priority="46" stopIfTrue="1" operator="equal">
      <formula>""</formula>
    </cfRule>
  </conditionalFormatting>
  <conditionalFormatting sqref="E30:AI30">
    <cfRule type="cellIs" dxfId="538" priority="47" stopIfTrue="1" operator="greaterThan">
      <formula>$E$30</formula>
    </cfRule>
  </conditionalFormatting>
  <conditionalFormatting sqref="E30:AI30">
    <cfRule type="cellIs" dxfId="537" priority="48" stopIfTrue="1" operator="equal">
      <formula>""</formula>
    </cfRule>
  </conditionalFormatting>
  <conditionalFormatting sqref="E31:AI31">
    <cfRule type="cellIs" dxfId="536" priority="49" stopIfTrue="1" operator="greaterThan">
      <formula>$E$31</formula>
    </cfRule>
  </conditionalFormatting>
  <conditionalFormatting sqref="E31:AI31">
    <cfRule type="cellIs" dxfId="535" priority="50" stopIfTrue="1" operator="equal">
      <formula>""</formula>
    </cfRule>
  </conditionalFormatting>
  <conditionalFormatting sqref="E32:AI32">
    <cfRule type="cellIs" dxfId="534" priority="51" stopIfTrue="1" operator="greaterThan">
      <formula>$E$32</formula>
    </cfRule>
  </conditionalFormatting>
  <conditionalFormatting sqref="E32:AI32">
    <cfRule type="cellIs" dxfId="533" priority="52" stopIfTrue="1" operator="equal">
      <formula>""</formula>
    </cfRule>
  </conditionalFormatting>
  <conditionalFormatting sqref="E33:AI33">
    <cfRule type="cellIs" dxfId="532" priority="53" stopIfTrue="1" operator="greaterThan">
      <formula>$E$33</formula>
    </cfRule>
  </conditionalFormatting>
  <conditionalFormatting sqref="E33:AI33">
    <cfRule type="cellIs" dxfId="531" priority="54" stopIfTrue="1" operator="equal">
      <formula>""</formula>
    </cfRule>
  </conditionalFormatting>
  <conditionalFormatting sqref="E34:AI34">
    <cfRule type="cellIs" dxfId="530" priority="55" stopIfTrue="1" operator="greaterThan">
      <formula>$E$34</formula>
    </cfRule>
  </conditionalFormatting>
  <conditionalFormatting sqref="E34:AI34">
    <cfRule type="cellIs" dxfId="529" priority="56" stopIfTrue="1" operator="equal">
      <formula>""</formula>
    </cfRule>
  </conditionalFormatting>
  <conditionalFormatting sqref="E35:AI35">
    <cfRule type="cellIs" dxfId="528" priority="57" stopIfTrue="1" operator="greaterThan">
      <formula>$E$35</formula>
    </cfRule>
  </conditionalFormatting>
  <conditionalFormatting sqref="E35:AI35">
    <cfRule type="cellIs" dxfId="527" priority="58" stopIfTrue="1" operator="equal">
      <formula>""</formula>
    </cfRule>
  </conditionalFormatting>
  <conditionalFormatting sqref="E36:AI36">
    <cfRule type="cellIs" dxfId="526" priority="59" stopIfTrue="1" operator="greaterThan">
      <formula>$E$36</formula>
    </cfRule>
  </conditionalFormatting>
  <conditionalFormatting sqref="E36:AI36">
    <cfRule type="cellIs" dxfId="525" priority="60" stopIfTrue="1" operator="equal">
      <formula>""</formula>
    </cfRule>
  </conditionalFormatting>
  <conditionalFormatting sqref="E37:AI37">
    <cfRule type="cellIs" dxfId="524" priority="61" stopIfTrue="1" operator="greaterThan">
      <formula>$E$37</formula>
    </cfRule>
  </conditionalFormatting>
  <conditionalFormatting sqref="E37:AI37">
    <cfRule type="cellIs" dxfId="523" priority="62" stopIfTrue="1" operator="equal">
      <formula>""</formula>
    </cfRule>
  </conditionalFormatting>
  <conditionalFormatting sqref="E38:AI38">
    <cfRule type="cellIs" dxfId="522" priority="63" stopIfTrue="1" operator="greaterThan">
      <formula>$E$38</formula>
    </cfRule>
  </conditionalFormatting>
  <conditionalFormatting sqref="E38:AI38">
    <cfRule type="cellIs" dxfId="521" priority="64" stopIfTrue="1" operator="equal">
      <formula>""</formula>
    </cfRule>
  </conditionalFormatting>
  <conditionalFormatting sqref="E39:AI39">
    <cfRule type="cellIs" dxfId="520" priority="65" stopIfTrue="1" operator="greaterThan">
      <formula>$E$39</formula>
    </cfRule>
  </conditionalFormatting>
  <conditionalFormatting sqref="E39:AI39">
    <cfRule type="cellIs" dxfId="519" priority="66" stopIfTrue="1" operator="equal">
      <formula>""</formula>
    </cfRule>
  </conditionalFormatting>
  <conditionalFormatting sqref="E40:AI40">
    <cfRule type="cellIs" dxfId="518" priority="67" stopIfTrue="1" operator="greaterThan">
      <formula>$E$40</formula>
    </cfRule>
  </conditionalFormatting>
  <conditionalFormatting sqref="E40:AI40">
    <cfRule type="cellIs" dxfId="517" priority="68" stopIfTrue="1" operator="equal">
      <formula>""</formula>
    </cfRule>
  </conditionalFormatting>
  <conditionalFormatting sqref="E41:AI41">
    <cfRule type="cellIs" dxfId="516" priority="69" stopIfTrue="1" operator="greaterThan">
      <formula>$E$41</formula>
    </cfRule>
  </conditionalFormatting>
  <conditionalFormatting sqref="E41:AI41">
    <cfRule type="cellIs" dxfId="515" priority="70" stopIfTrue="1" operator="equal">
      <formula>""</formula>
    </cfRule>
  </conditionalFormatting>
  <conditionalFormatting sqref="E42:AI42">
    <cfRule type="cellIs" dxfId="514" priority="71" stopIfTrue="1" operator="greaterThan">
      <formula>$E$42</formula>
    </cfRule>
  </conditionalFormatting>
  <conditionalFormatting sqref="E42:AI42">
    <cfRule type="cellIs" dxfId="513" priority="72" stopIfTrue="1" operator="equal">
      <formula>""</formula>
    </cfRule>
  </conditionalFormatting>
  <conditionalFormatting sqref="E43:AI43">
    <cfRule type="cellIs" dxfId="512" priority="73" stopIfTrue="1" operator="greaterThan">
      <formula>$E$43</formula>
    </cfRule>
  </conditionalFormatting>
  <conditionalFormatting sqref="E43:AI43">
    <cfRule type="cellIs" dxfId="511" priority="74" stopIfTrue="1" operator="equal">
      <formula>""</formula>
    </cfRule>
  </conditionalFormatting>
  <conditionalFormatting sqref="E44:AI44">
    <cfRule type="cellIs" dxfId="510" priority="75" stopIfTrue="1" operator="greaterThan">
      <formula>$E$44</formula>
    </cfRule>
  </conditionalFormatting>
  <conditionalFormatting sqref="E44:AI44">
    <cfRule type="cellIs" dxfId="509" priority="76" stopIfTrue="1" operator="equal">
      <formula>""</formula>
    </cfRule>
  </conditionalFormatting>
  <conditionalFormatting sqref="E45:AI45">
    <cfRule type="cellIs" dxfId="508" priority="77" stopIfTrue="1" operator="greaterThan">
      <formula>$E$45</formula>
    </cfRule>
  </conditionalFormatting>
  <conditionalFormatting sqref="E45:AI45">
    <cfRule type="cellIs" dxfId="507" priority="78" stopIfTrue="1" operator="equal">
      <formula>""</formula>
    </cfRule>
  </conditionalFormatting>
  <conditionalFormatting sqref="E46:AI46">
    <cfRule type="cellIs" dxfId="506" priority="79" stopIfTrue="1" operator="greaterThan">
      <formula>$E$46</formula>
    </cfRule>
  </conditionalFormatting>
  <conditionalFormatting sqref="E46:AI46">
    <cfRule type="cellIs" dxfId="505" priority="80" stopIfTrue="1" operator="equal">
      <formula>""</formula>
    </cfRule>
  </conditionalFormatting>
  <conditionalFormatting sqref="E47:AI47">
    <cfRule type="cellIs" dxfId="504" priority="81" stopIfTrue="1" operator="greaterThan">
      <formula>$E$47</formula>
    </cfRule>
  </conditionalFormatting>
  <conditionalFormatting sqref="E47:AI47">
    <cfRule type="cellIs" dxfId="503" priority="82" stopIfTrue="1" operator="equal">
      <formula>""</formula>
    </cfRule>
  </conditionalFormatting>
  <conditionalFormatting sqref="E48:AI48">
    <cfRule type="cellIs" dxfId="502" priority="83" stopIfTrue="1" operator="greaterThan">
      <formula>$E$48</formula>
    </cfRule>
  </conditionalFormatting>
  <conditionalFormatting sqref="E48:AI48">
    <cfRule type="cellIs" dxfId="501" priority="84" stopIfTrue="1" operator="equal">
      <formula>""</formula>
    </cfRule>
  </conditionalFormatting>
  <conditionalFormatting sqref="E49:AI49">
    <cfRule type="cellIs" dxfId="500" priority="85" stopIfTrue="1" operator="greaterThan">
      <formula>$E$49</formula>
    </cfRule>
  </conditionalFormatting>
  <conditionalFormatting sqref="E49:AI49">
    <cfRule type="cellIs" dxfId="499" priority="86" stopIfTrue="1" operator="equal">
      <formula>""</formula>
    </cfRule>
  </conditionalFormatting>
  <conditionalFormatting sqref="E50:AI50">
    <cfRule type="cellIs" dxfId="498" priority="87" stopIfTrue="1" operator="greaterThan">
      <formula>$E$50</formula>
    </cfRule>
  </conditionalFormatting>
  <conditionalFormatting sqref="E50:AI50">
    <cfRule type="cellIs" dxfId="497" priority="88" stopIfTrue="1" operator="equal">
      <formula>""</formula>
    </cfRule>
  </conditionalFormatting>
  <conditionalFormatting sqref="E51:AI51">
    <cfRule type="cellIs" dxfId="496" priority="89" stopIfTrue="1" operator="greaterThan">
      <formula>$E$51</formula>
    </cfRule>
  </conditionalFormatting>
  <conditionalFormatting sqref="E51:AI51">
    <cfRule type="cellIs" dxfId="495" priority="90" stopIfTrue="1" operator="equal">
      <formula>""</formula>
    </cfRule>
  </conditionalFormatting>
  <conditionalFormatting sqref="E52:AI52">
    <cfRule type="cellIs" dxfId="494" priority="91" stopIfTrue="1" operator="greaterThan">
      <formula>$E$52</formula>
    </cfRule>
  </conditionalFormatting>
  <conditionalFormatting sqref="E52:AI52">
    <cfRule type="cellIs" dxfId="493" priority="92" stopIfTrue="1" operator="equal">
      <formula>""</formula>
    </cfRule>
  </conditionalFormatting>
  <conditionalFormatting sqref="E53:AI53">
    <cfRule type="cellIs" dxfId="492" priority="93" stopIfTrue="1" operator="greaterThan">
      <formula>$E$53</formula>
    </cfRule>
  </conditionalFormatting>
  <conditionalFormatting sqref="E53:AI53">
    <cfRule type="cellIs" dxfId="491" priority="94" stopIfTrue="1" operator="equal">
      <formula>""</formula>
    </cfRule>
  </conditionalFormatting>
  <conditionalFormatting sqref="E54:AI54">
    <cfRule type="cellIs" dxfId="490" priority="95" stopIfTrue="1" operator="greaterThan">
      <formula>$E$54</formula>
    </cfRule>
  </conditionalFormatting>
  <conditionalFormatting sqref="E54:AI54">
    <cfRule type="cellIs" dxfId="489" priority="96" stopIfTrue="1" operator="equal">
      <formula>""</formula>
    </cfRule>
  </conditionalFormatting>
  <conditionalFormatting sqref="E55:AI55">
    <cfRule type="cellIs" dxfId="488" priority="97" stopIfTrue="1" operator="greaterThan">
      <formula>$E$55</formula>
    </cfRule>
  </conditionalFormatting>
  <conditionalFormatting sqref="E55:AI55">
    <cfRule type="cellIs" dxfId="487" priority="98" stopIfTrue="1" operator="equal">
      <formula>""</formula>
    </cfRule>
  </conditionalFormatting>
  <conditionalFormatting sqref="E56:AI56">
    <cfRule type="cellIs" dxfId="486" priority="99" stopIfTrue="1" operator="greaterThan">
      <formula>$E$56</formula>
    </cfRule>
  </conditionalFormatting>
  <conditionalFormatting sqref="E56:AI56">
    <cfRule type="cellIs" dxfId="485" priority="100" stopIfTrue="1" operator="equal">
      <formula>""</formula>
    </cfRule>
  </conditionalFormatting>
  <conditionalFormatting sqref="E57:AI57">
    <cfRule type="cellIs" dxfId="484" priority="101" stopIfTrue="1" operator="greaterThan">
      <formula>$E$57</formula>
    </cfRule>
  </conditionalFormatting>
  <conditionalFormatting sqref="E57:AI57">
    <cfRule type="cellIs" dxfId="483" priority="102" stopIfTrue="1" operator="equal">
      <formula>""</formula>
    </cfRule>
  </conditionalFormatting>
  <conditionalFormatting sqref="E58:AI58">
    <cfRule type="cellIs" dxfId="482" priority="103" stopIfTrue="1" operator="greaterThan">
      <formula>$E$58</formula>
    </cfRule>
  </conditionalFormatting>
  <conditionalFormatting sqref="E58:AI58">
    <cfRule type="cellIs" dxfId="481" priority="104" stopIfTrue="1" operator="equal">
      <formula>""</formula>
    </cfRule>
  </conditionalFormatting>
  <conditionalFormatting sqref="E59:AI59">
    <cfRule type="cellIs" dxfId="480" priority="105" stopIfTrue="1" operator="greaterThan">
      <formula>$E$59</formula>
    </cfRule>
  </conditionalFormatting>
  <conditionalFormatting sqref="E59:AI59">
    <cfRule type="cellIs" dxfId="479" priority="106" stopIfTrue="1" operator="equal">
      <formula>""</formula>
    </cfRule>
  </conditionalFormatting>
  <conditionalFormatting sqref="E60:AI60">
    <cfRule type="cellIs" dxfId="478" priority="107" stopIfTrue="1" operator="greaterThan">
      <formula>$E$60</formula>
    </cfRule>
  </conditionalFormatting>
  <conditionalFormatting sqref="E60:AI60">
    <cfRule type="cellIs" dxfId="477" priority="108" stopIfTrue="1" operator="equal">
      <formula>""</formula>
    </cfRule>
  </conditionalFormatting>
  <conditionalFormatting sqref="E61:AI61">
    <cfRule type="cellIs" dxfId="476" priority="109" stopIfTrue="1" operator="lessThan">
      <formula>$E$61</formula>
    </cfRule>
  </conditionalFormatting>
  <conditionalFormatting sqref="E61:AI61">
    <cfRule type="cellIs" dxfId="475" priority="110" stopIfTrue="1" operator="greaterThan">
      <formula>0</formula>
    </cfRule>
  </conditionalFormatting>
  <conditionalFormatting sqref="E62:AI62">
    <cfRule type="cellIs" dxfId="474" priority="111" stopIfTrue="1" operator="lessThan">
      <formula>$E$62</formula>
    </cfRule>
  </conditionalFormatting>
  <conditionalFormatting sqref="E62:AI62">
    <cfRule type="cellIs" dxfId="473" priority="112" stopIfTrue="1" operator="greaterThan">
      <formula>0</formula>
    </cfRule>
  </conditionalFormatting>
  <conditionalFormatting sqref="C65:AI65">
    <cfRule type="cellIs" dxfId="472" priority="113" stopIfTrue="1" operator="equal">
      <formula>$D$67</formula>
    </cfRule>
  </conditionalFormatting>
  <conditionalFormatting sqref="C65:AI65">
    <cfRule type="cellIs" dxfId="471" priority="114" stopIfTrue="1" operator="equal">
      <formula>$D$68</formula>
    </cfRule>
  </conditionalFormatting>
  <conditionalFormatting sqref="C65:AI65">
    <cfRule type="cellIs" dxfId="470" priority="115" stopIfTrue="1" operator="equal">
      <formula>$D$69</formula>
    </cfRule>
  </conditionalFormatting>
  <conditionalFormatting sqref="C65:AI65">
    <cfRule type="cellIs" dxfId="469" priority="116" stopIfTrue="1" operator="equal">
      <formula>$D$70</formula>
    </cfRule>
  </conditionalFormatting>
  <conditionalFormatting sqref="C65:AI65">
    <cfRule type="cellIs" dxfId="468" priority="117" stopIfTrue="1" operator="equal">
      <formula>$D$71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 x14ac:dyDescent="0.2"/>
  <cols>
    <col min="1" max="1" width="10" hidden="1" customWidth="1"/>
    <col min="2" max="2" width="9.28515625" hidden="1" customWidth="1"/>
    <col min="3" max="3" width="12.140625" customWidth="1"/>
    <col min="4" max="4" width="34.7109375" customWidth="1"/>
    <col min="5" max="5" width="9.85546875" customWidth="1"/>
    <col min="6" max="31" width="11.140625" customWidth="1"/>
  </cols>
  <sheetData>
    <row r="2" spans="1:78" ht="18" x14ac:dyDescent="0.25">
      <c r="D2" s="4" t="s">
        <v>1</v>
      </c>
    </row>
    <row r="4" spans="1:78" ht="15" customHeight="1" x14ac:dyDescent="0.2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10</v>
      </c>
      <c r="N4" s="2" t="s">
        <v>11</v>
      </c>
      <c r="O4" s="6">
        <v>20130210</v>
      </c>
    </row>
    <row r="5" spans="1:78" x14ac:dyDescent="0.2">
      <c r="C5" s="2" t="s">
        <v>5</v>
      </c>
      <c r="D5" s="1" t="s">
        <v>13</v>
      </c>
      <c r="F5" s="1" t="s">
        <v>3</v>
      </c>
      <c r="J5" t="s">
        <v>54</v>
      </c>
    </row>
    <row r="6" spans="1:78" x14ac:dyDescent="0.2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5010</v>
      </c>
      <c r="G6" s="1">
        <v>5035</v>
      </c>
      <c r="H6" s="1">
        <v>5049</v>
      </c>
      <c r="I6" s="1">
        <v>5069</v>
      </c>
      <c r="J6" s="1">
        <v>5070</v>
      </c>
      <c r="K6" s="1">
        <v>5127</v>
      </c>
      <c r="L6" s="1">
        <v>5128</v>
      </c>
      <c r="M6" s="1">
        <v>5129</v>
      </c>
      <c r="N6" s="1">
        <v>5149</v>
      </c>
      <c r="O6" s="1">
        <v>5150</v>
      </c>
      <c r="P6" s="1">
        <v>5151</v>
      </c>
      <c r="Q6" s="1">
        <v>5152</v>
      </c>
      <c r="R6" s="1">
        <v>5154</v>
      </c>
      <c r="S6" s="1">
        <v>5183</v>
      </c>
      <c r="T6" s="1">
        <v>5184</v>
      </c>
      <c r="U6" s="1">
        <v>5186</v>
      </c>
      <c r="V6" s="1">
        <v>5193</v>
      </c>
      <c r="W6" s="1">
        <v>5194</v>
      </c>
      <c r="X6" s="1">
        <v>5195</v>
      </c>
      <c r="Y6" s="1">
        <v>5210</v>
      </c>
      <c r="Z6" s="1">
        <v>5214</v>
      </c>
      <c r="AA6" s="1">
        <v>5217</v>
      </c>
      <c r="AB6" s="1">
        <v>5221</v>
      </c>
      <c r="AC6" s="1">
        <v>5256</v>
      </c>
      <c r="AD6" s="1">
        <v>5271</v>
      </c>
      <c r="AE6" s="1">
        <v>5345</v>
      </c>
      <c r="AF6" s="1">
        <v>5346</v>
      </c>
      <c r="AG6" s="1">
        <v>5371</v>
      </c>
      <c r="AH6" s="1">
        <v>5373</v>
      </c>
      <c r="AI6" s="1">
        <v>5394</v>
      </c>
    </row>
    <row r="7" spans="1:78" x14ac:dyDescent="0.2">
      <c r="A7" s="12">
        <v>11539</v>
      </c>
      <c r="B7" s="12">
        <v>265230</v>
      </c>
      <c r="C7" s="11" t="s">
        <v>14</v>
      </c>
      <c r="D7" s="3" t="s">
        <v>15</v>
      </c>
      <c r="E7" s="3">
        <v>50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0"/>
      <c r="BS7" s="10"/>
      <c r="BT7" s="10"/>
      <c r="BU7" s="10"/>
      <c r="BV7" s="10"/>
      <c r="BW7" s="10"/>
      <c r="BX7" s="10"/>
      <c r="BY7" s="10"/>
      <c r="BZ7" s="10"/>
    </row>
    <row r="8" spans="1:78" x14ac:dyDescent="0.2">
      <c r="A8" s="12">
        <v>11539</v>
      </c>
      <c r="B8" s="12">
        <v>265231</v>
      </c>
      <c r="C8" s="3" t="s">
        <v>14</v>
      </c>
      <c r="D8" s="3" t="s">
        <v>16</v>
      </c>
      <c r="E8" s="3">
        <v>50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10"/>
      <c r="BU8" s="10"/>
      <c r="BV8" s="10"/>
      <c r="BW8" s="10"/>
      <c r="BX8" s="10"/>
      <c r="BY8" s="10"/>
      <c r="BZ8" s="10"/>
    </row>
    <row r="9" spans="1:78" x14ac:dyDescent="0.2">
      <c r="A9" s="12">
        <v>11539</v>
      </c>
      <c r="B9" s="12">
        <v>265232</v>
      </c>
      <c r="C9" s="3" t="s">
        <v>14</v>
      </c>
      <c r="D9" s="3" t="s">
        <v>17</v>
      </c>
      <c r="E9" s="3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10"/>
      <c r="BU9" s="10"/>
      <c r="BV9" s="10"/>
      <c r="BW9" s="10"/>
      <c r="BX9" s="10"/>
      <c r="BY9" s="10"/>
      <c r="BZ9" s="10"/>
    </row>
    <row r="10" spans="1:78" x14ac:dyDescent="0.2">
      <c r="A10" s="12">
        <v>11539</v>
      </c>
      <c r="B10" s="12">
        <v>265233</v>
      </c>
      <c r="C10" s="3" t="s">
        <v>14</v>
      </c>
      <c r="D10" s="3" t="s">
        <v>18</v>
      </c>
      <c r="E10" s="3">
        <v>20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x14ac:dyDescent="0.2">
      <c r="A11" s="12">
        <v>11539</v>
      </c>
      <c r="B11" s="12">
        <v>265234</v>
      </c>
      <c r="C11" s="3" t="s">
        <v>14</v>
      </c>
      <c r="D11" s="3" t="s">
        <v>19</v>
      </c>
      <c r="E11" s="3">
        <v>20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x14ac:dyDescent="0.2">
      <c r="A12" s="12">
        <v>11539</v>
      </c>
      <c r="B12" s="12">
        <v>265235</v>
      </c>
      <c r="C12" s="3" t="s">
        <v>14</v>
      </c>
      <c r="D12" s="3" t="s">
        <v>20</v>
      </c>
      <c r="E12" s="3">
        <v>10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x14ac:dyDescent="0.2">
      <c r="A13" s="12">
        <v>11539</v>
      </c>
      <c r="B13" s="12">
        <v>265236</v>
      </c>
      <c r="C13" s="3" t="s">
        <v>14</v>
      </c>
      <c r="D13" s="3" t="s">
        <v>21</v>
      </c>
      <c r="E13" s="3">
        <v>20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x14ac:dyDescent="0.2">
      <c r="A14" s="12">
        <v>11539</v>
      </c>
      <c r="B14" s="12">
        <v>265237</v>
      </c>
      <c r="C14" s="3" t="s">
        <v>14</v>
      </c>
      <c r="D14" s="3" t="s">
        <v>19</v>
      </c>
      <c r="E14" s="3">
        <v>20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10"/>
      <c r="BU14" s="10"/>
      <c r="BV14" s="10"/>
      <c r="BW14" s="10"/>
      <c r="BX14" s="10"/>
      <c r="BY14" s="10"/>
      <c r="BZ14" s="10"/>
    </row>
    <row r="15" spans="1:78" x14ac:dyDescent="0.2">
      <c r="A15" s="12">
        <v>11539</v>
      </c>
      <c r="B15" s="12">
        <v>265238</v>
      </c>
      <c r="C15" s="3" t="s">
        <v>14</v>
      </c>
      <c r="D15" s="3" t="s">
        <v>22</v>
      </c>
      <c r="E15" s="3">
        <v>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10"/>
      <c r="BU15" s="10"/>
      <c r="BV15" s="10"/>
      <c r="BW15" s="10"/>
      <c r="BX15" s="10"/>
      <c r="BY15" s="10"/>
      <c r="BZ15" s="10"/>
    </row>
    <row r="16" spans="1:78" x14ac:dyDescent="0.2">
      <c r="A16" s="12">
        <v>11539</v>
      </c>
      <c r="B16" s="12">
        <v>265239</v>
      </c>
      <c r="C16" s="3" t="s">
        <v>14</v>
      </c>
      <c r="D16" s="3" t="s">
        <v>19</v>
      </c>
      <c r="E16" s="3">
        <v>20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10"/>
      <c r="BS16" s="10"/>
      <c r="BT16" s="10"/>
      <c r="BU16" s="10"/>
      <c r="BV16" s="10"/>
      <c r="BW16" s="10"/>
      <c r="BX16" s="10"/>
      <c r="BY16" s="10"/>
      <c r="BZ16" s="10"/>
    </row>
    <row r="17" spans="1:78" x14ac:dyDescent="0.2">
      <c r="A17" s="12">
        <v>11539</v>
      </c>
      <c r="B17" s="12">
        <v>265240</v>
      </c>
      <c r="C17" s="3" t="s">
        <v>14</v>
      </c>
      <c r="D17" s="3" t="s">
        <v>18</v>
      </c>
      <c r="E17" s="3">
        <v>20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1:78" x14ac:dyDescent="0.2">
      <c r="A18" s="12">
        <v>11539</v>
      </c>
      <c r="B18" s="12">
        <v>265241</v>
      </c>
      <c r="C18" s="3" t="s">
        <v>14</v>
      </c>
      <c r="D18" s="3" t="s">
        <v>23</v>
      </c>
      <c r="E18" s="3">
        <v>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10"/>
      <c r="BU18" s="10"/>
      <c r="BV18" s="10"/>
      <c r="BW18" s="10"/>
      <c r="BX18" s="10"/>
      <c r="BY18" s="10"/>
      <c r="BZ18" s="10"/>
    </row>
    <row r="19" spans="1:78" x14ac:dyDescent="0.2">
      <c r="A19" s="12">
        <v>11539</v>
      </c>
      <c r="B19" s="12">
        <v>265242</v>
      </c>
      <c r="C19" s="3" t="s">
        <v>14</v>
      </c>
      <c r="D19" s="3" t="s">
        <v>18</v>
      </c>
      <c r="E19" s="3">
        <v>20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10"/>
      <c r="BU19" s="10"/>
      <c r="BV19" s="10"/>
      <c r="BW19" s="10"/>
      <c r="BX19" s="10"/>
      <c r="BY19" s="10"/>
      <c r="BZ19" s="10"/>
    </row>
    <row r="20" spans="1:78" x14ac:dyDescent="0.2">
      <c r="A20" s="12">
        <v>11539</v>
      </c>
      <c r="B20" s="12">
        <v>265243</v>
      </c>
      <c r="C20" s="3" t="s">
        <v>14</v>
      </c>
      <c r="D20" s="3" t="s">
        <v>19</v>
      </c>
      <c r="E20" s="3">
        <v>20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0"/>
      <c r="BS20" s="10"/>
      <c r="BT20" s="10"/>
      <c r="BU20" s="10"/>
      <c r="BV20" s="10"/>
      <c r="BW20" s="10"/>
      <c r="BX20" s="10"/>
      <c r="BY20" s="10"/>
      <c r="BZ20" s="10"/>
    </row>
    <row r="21" spans="1:78" x14ac:dyDescent="0.2">
      <c r="A21" s="12">
        <v>11539</v>
      </c>
      <c r="B21" s="12">
        <v>265244</v>
      </c>
      <c r="C21" s="3" t="s">
        <v>14</v>
      </c>
      <c r="D21" s="3" t="s">
        <v>24</v>
      </c>
      <c r="E21" s="3">
        <v>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x14ac:dyDescent="0.2">
      <c r="A22" s="12">
        <v>11539</v>
      </c>
      <c r="B22" s="12">
        <v>265245</v>
      </c>
      <c r="C22" s="3" t="s">
        <v>14</v>
      </c>
      <c r="D22" s="3" t="s">
        <v>18</v>
      </c>
      <c r="E22" s="3">
        <v>20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x14ac:dyDescent="0.2">
      <c r="A23" s="12">
        <v>11539</v>
      </c>
      <c r="B23" s="12">
        <v>265246</v>
      </c>
      <c r="C23" s="3" t="s">
        <v>14</v>
      </c>
      <c r="D23" s="3" t="s">
        <v>19</v>
      </c>
      <c r="E23" s="3">
        <v>20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x14ac:dyDescent="0.2">
      <c r="A24" s="12">
        <v>11539</v>
      </c>
      <c r="B24" s="12">
        <v>265247</v>
      </c>
      <c r="C24" s="3" t="s">
        <v>14</v>
      </c>
      <c r="D24" s="3" t="s">
        <v>25</v>
      </c>
      <c r="E24" s="3">
        <v>10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10"/>
      <c r="BS24" s="10"/>
      <c r="BT24" s="10"/>
      <c r="BU24" s="10"/>
      <c r="BV24" s="10"/>
      <c r="BW24" s="10"/>
      <c r="BX24" s="10"/>
      <c r="BY24" s="10"/>
      <c r="BZ24" s="10"/>
    </row>
    <row r="25" spans="1:78" x14ac:dyDescent="0.2">
      <c r="A25" s="12">
        <v>11539</v>
      </c>
      <c r="B25" s="12">
        <v>265248</v>
      </c>
      <c r="C25" s="3" t="s">
        <v>14</v>
      </c>
      <c r="D25" s="3" t="s">
        <v>18</v>
      </c>
      <c r="E25" s="3">
        <v>20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78" x14ac:dyDescent="0.2">
      <c r="A26" s="12">
        <v>11539</v>
      </c>
      <c r="B26" s="12">
        <v>265249</v>
      </c>
      <c r="C26" s="13" t="s">
        <v>14</v>
      </c>
      <c r="D26" s="3" t="s">
        <v>19</v>
      </c>
      <c r="E26" s="3">
        <v>20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78" x14ac:dyDescent="0.2">
      <c r="A27" s="12">
        <v>11539</v>
      </c>
      <c r="B27" s="12">
        <v>265250</v>
      </c>
      <c r="C27" s="3" t="s">
        <v>14</v>
      </c>
      <c r="D27" s="3" t="s">
        <v>26</v>
      </c>
      <c r="E27" s="3">
        <v>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78" x14ac:dyDescent="0.2">
      <c r="A28" s="12">
        <v>11539</v>
      </c>
      <c r="B28" s="12">
        <v>265251</v>
      </c>
      <c r="C28" s="3" t="s">
        <v>14</v>
      </c>
      <c r="D28" s="3" t="s">
        <v>18</v>
      </c>
      <c r="E28" s="3">
        <v>20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78" x14ac:dyDescent="0.2">
      <c r="A29" s="12">
        <v>11539</v>
      </c>
      <c r="B29" s="12">
        <v>265252</v>
      </c>
      <c r="C29" s="3" t="s">
        <v>14</v>
      </c>
      <c r="D29" s="3" t="s">
        <v>19</v>
      </c>
      <c r="E29" s="3">
        <v>20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78" x14ac:dyDescent="0.2">
      <c r="A30" s="12">
        <v>11539</v>
      </c>
      <c r="B30" s="12">
        <v>265253</v>
      </c>
      <c r="C30" s="3" t="s">
        <v>14</v>
      </c>
      <c r="D30" s="3" t="s">
        <v>27</v>
      </c>
      <c r="E30" s="3">
        <v>10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x14ac:dyDescent="0.2">
      <c r="A31" s="12">
        <v>11539</v>
      </c>
      <c r="B31" s="12">
        <v>265254</v>
      </c>
      <c r="C31" s="3" t="s">
        <v>14</v>
      </c>
      <c r="D31" s="3" t="s">
        <v>18</v>
      </c>
      <c r="E31" s="3">
        <v>20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x14ac:dyDescent="0.2">
      <c r="A32" s="12">
        <v>11539</v>
      </c>
      <c r="B32" s="12">
        <v>265255</v>
      </c>
      <c r="C32" s="3" t="s">
        <v>14</v>
      </c>
      <c r="D32" s="3" t="s">
        <v>19</v>
      </c>
      <c r="E32" s="3">
        <v>20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 x14ac:dyDescent="0.2">
      <c r="A33" s="12">
        <v>11539</v>
      </c>
      <c r="B33" s="12">
        <v>265256</v>
      </c>
      <c r="C33" s="3" t="s">
        <v>14</v>
      </c>
      <c r="D33" s="3" t="s">
        <v>28</v>
      </c>
      <c r="E33" s="3">
        <v>5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1:78" x14ac:dyDescent="0.2">
      <c r="A34" s="12">
        <v>11539</v>
      </c>
      <c r="B34" s="12">
        <v>265257</v>
      </c>
      <c r="C34" s="3" t="s">
        <v>14</v>
      </c>
      <c r="D34" s="3" t="s">
        <v>18</v>
      </c>
      <c r="E34" s="3">
        <v>10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1:78" x14ac:dyDescent="0.2">
      <c r="A35" s="12">
        <v>11539</v>
      </c>
      <c r="B35" s="12">
        <v>265258</v>
      </c>
      <c r="C35" s="3" t="s">
        <v>14</v>
      </c>
      <c r="D35" s="3" t="s">
        <v>19</v>
      </c>
      <c r="E35" s="3">
        <v>10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1:78" x14ac:dyDescent="0.2">
      <c r="A36" s="12">
        <v>11539</v>
      </c>
      <c r="B36" s="12">
        <v>265259</v>
      </c>
      <c r="C36" s="3" t="s">
        <v>14</v>
      </c>
      <c r="D36" s="3" t="s">
        <v>29</v>
      </c>
      <c r="E36" s="3">
        <v>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1:78" x14ac:dyDescent="0.2">
      <c r="A37" s="12">
        <v>11539</v>
      </c>
      <c r="B37" s="12">
        <v>265260</v>
      </c>
      <c r="C37" s="3" t="s">
        <v>14</v>
      </c>
      <c r="D37" s="3" t="s">
        <v>18</v>
      </c>
      <c r="E37" s="3">
        <v>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x14ac:dyDescent="0.2">
      <c r="A38" s="12">
        <v>11539</v>
      </c>
      <c r="B38" s="12">
        <v>265261</v>
      </c>
      <c r="C38" s="3" t="s">
        <v>14</v>
      </c>
      <c r="D38" s="3" t="s">
        <v>19</v>
      </c>
      <c r="E38" s="3">
        <v>10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x14ac:dyDescent="0.2">
      <c r="A39" s="12">
        <v>11539</v>
      </c>
      <c r="B39" s="12">
        <v>265262</v>
      </c>
      <c r="C39" s="3" t="s">
        <v>14</v>
      </c>
      <c r="D39" s="3" t="s">
        <v>30</v>
      </c>
      <c r="E39" s="3">
        <v>20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 x14ac:dyDescent="0.2">
      <c r="A40" s="12">
        <v>11539</v>
      </c>
      <c r="B40" s="12">
        <v>265263</v>
      </c>
      <c r="C40" s="3" t="s">
        <v>14</v>
      </c>
      <c r="D40" s="3" t="s">
        <v>18</v>
      </c>
      <c r="E40" s="3">
        <v>40</v>
      </c>
      <c r="F40" s="14"/>
      <c r="G40" s="14"/>
      <c r="H40" s="1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 x14ac:dyDescent="0.2">
      <c r="A41" s="12">
        <v>11539</v>
      </c>
      <c r="B41" s="12">
        <v>265264</v>
      </c>
      <c r="C41" s="3" t="s">
        <v>14</v>
      </c>
      <c r="D41" s="3" t="s">
        <v>19</v>
      </c>
      <c r="E41" s="3">
        <v>40</v>
      </c>
      <c r="F41" s="14"/>
      <c r="G41" s="14"/>
      <c r="H41" s="1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 x14ac:dyDescent="0.2">
      <c r="A42" s="12">
        <v>11539</v>
      </c>
      <c r="B42" s="12">
        <v>265265</v>
      </c>
      <c r="C42" s="3" t="s">
        <v>14</v>
      </c>
      <c r="D42" s="3" t="s">
        <v>31</v>
      </c>
      <c r="E42" s="3">
        <v>10</v>
      </c>
      <c r="F42" s="14"/>
      <c r="G42" s="14"/>
      <c r="H42" s="1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x14ac:dyDescent="0.2">
      <c r="A43" s="12">
        <v>11539</v>
      </c>
      <c r="B43" s="12">
        <v>265266</v>
      </c>
      <c r="C43" s="3" t="s">
        <v>14</v>
      </c>
      <c r="D43" s="3" t="s">
        <v>18</v>
      </c>
      <c r="E43" s="3">
        <v>20</v>
      </c>
      <c r="F43" s="14"/>
      <c r="G43" s="14"/>
      <c r="H43" s="1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x14ac:dyDescent="0.2">
      <c r="A44" s="12">
        <v>11539</v>
      </c>
      <c r="B44" s="12">
        <v>265267</v>
      </c>
      <c r="C44" s="3" t="s">
        <v>14</v>
      </c>
      <c r="D44" s="3" t="s">
        <v>19</v>
      </c>
      <c r="E44" s="3">
        <v>20</v>
      </c>
      <c r="F44" s="14"/>
      <c r="G44" s="14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 x14ac:dyDescent="0.2">
      <c r="A45" s="12">
        <v>11539</v>
      </c>
      <c r="B45" s="12">
        <v>265268</v>
      </c>
      <c r="C45" s="3" t="s">
        <v>14</v>
      </c>
      <c r="D45" s="3" t="s">
        <v>32</v>
      </c>
      <c r="E45" s="3">
        <v>10</v>
      </c>
      <c r="F45" s="14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 x14ac:dyDescent="0.2">
      <c r="A46" s="12">
        <v>11539</v>
      </c>
      <c r="B46" s="12">
        <v>265269</v>
      </c>
      <c r="C46" s="3" t="s">
        <v>14</v>
      </c>
      <c r="D46" s="3" t="s">
        <v>18</v>
      </c>
      <c r="E46" s="3">
        <v>20</v>
      </c>
      <c r="F46" s="14"/>
      <c r="G46" s="14"/>
      <c r="H46" s="1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 x14ac:dyDescent="0.2">
      <c r="A47" s="12">
        <v>11539</v>
      </c>
      <c r="B47" s="12">
        <v>265270</v>
      </c>
      <c r="C47" s="3" t="s">
        <v>14</v>
      </c>
      <c r="D47" s="3" t="s">
        <v>19</v>
      </c>
      <c r="E47" s="3">
        <v>20</v>
      </c>
      <c r="F47" s="14"/>
      <c r="G47" s="14"/>
      <c r="H47" s="1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 x14ac:dyDescent="0.2">
      <c r="A48" s="12">
        <v>11539</v>
      </c>
      <c r="B48" s="12">
        <v>265271</v>
      </c>
      <c r="C48" s="3" t="s">
        <v>14</v>
      </c>
      <c r="D48" s="3" t="s">
        <v>33</v>
      </c>
      <c r="E48" s="3">
        <v>5</v>
      </c>
      <c r="F48" s="14"/>
      <c r="G48" s="14"/>
      <c r="H48" s="1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x14ac:dyDescent="0.2">
      <c r="A49" s="12">
        <v>11539</v>
      </c>
      <c r="B49" s="12">
        <v>265272</v>
      </c>
      <c r="C49" s="3" t="s">
        <v>14</v>
      </c>
      <c r="D49" s="3" t="s">
        <v>18</v>
      </c>
      <c r="E49" s="3">
        <v>10</v>
      </c>
      <c r="F49" s="14"/>
      <c r="G49" s="14"/>
      <c r="H49" s="1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x14ac:dyDescent="0.2">
      <c r="A50" s="12">
        <v>11539</v>
      </c>
      <c r="B50" s="12">
        <v>265273</v>
      </c>
      <c r="C50" s="3" t="s">
        <v>14</v>
      </c>
      <c r="D50" s="3" t="s">
        <v>19</v>
      </c>
      <c r="E50" s="3">
        <v>10</v>
      </c>
      <c r="F50" s="14"/>
      <c r="G50" s="14"/>
      <c r="H50" s="1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 x14ac:dyDescent="0.2">
      <c r="A51" s="12">
        <v>11539</v>
      </c>
      <c r="B51" s="12">
        <v>265274</v>
      </c>
      <c r="C51" s="3" t="s">
        <v>14</v>
      </c>
      <c r="D51" s="3" t="s">
        <v>34</v>
      </c>
      <c r="E51" s="3">
        <v>5</v>
      </c>
      <c r="F51" s="14"/>
      <c r="G51" s="14"/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1:78" x14ac:dyDescent="0.2">
      <c r="A52" s="12">
        <v>11539</v>
      </c>
      <c r="B52" s="12">
        <v>265275</v>
      </c>
      <c r="C52" s="3" t="s">
        <v>14</v>
      </c>
      <c r="D52" s="3" t="s">
        <v>18</v>
      </c>
      <c r="E52" s="3">
        <v>10</v>
      </c>
      <c r="F52" s="14"/>
      <c r="G52" s="14"/>
      <c r="H52" s="1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 x14ac:dyDescent="0.2">
      <c r="A53" s="12">
        <v>11539</v>
      </c>
      <c r="B53" s="12">
        <v>265276</v>
      </c>
      <c r="C53" s="3" t="s">
        <v>14</v>
      </c>
      <c r="D53" s="3" t="s">
        <v>19</v>
      </c>
      <c r="E53" s="3">
        <v>10</v>
      </c>
      <c r="F53" s="14"/>
      <c r="G53" s="14"/>
      <c r="H53" s="1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1:78" x14ac:dyDescent="0.2">
      <c r="A54" s="12">
        <v>11539</v>
      </c>
      <c r="B54" s="12">
        <v>265277</v>
      </c>
      <c r="C54" s="3" t="s">
        <v>14</v>
      </c>
      <c r="D54" s="3" t="s">
        <v>35</v>
      </c>
      <c r="E54" s="3">
        <v>20</v>
      </c>
      <c r="F54" s="14"/>
      <c r="G54" s="14"/>
      <c r="H54" s="1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1:78" x14ac:dyDescent="0.2">
      <c r="A55" s="12">
        <v>11539</v>
      </c>
      <c r="B55" s="12">
        <v>265278</v>
      </c>
      <c r="C55" s="3" t="s">
        <v>14</v>
      </c>
      <c r="D55" s="3" t="s">
        <v>36</v>
      </c>
      <c r="E55" s="3">
        <v>20</v>
      </c>
      <c r="F55" s="14"/>
      <c r="G55" s="14"/>
      <c r="H55" s="1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1:78" x14ac:dyDescent="0.2">
      <c r="A56" s="12">
        <v>11539</v>
      </c>
      <c r="B56" s="12">
        <v>265279</v>
      </c>
      <c r="C56" s="3" t="s">
        <v>14</v>
      </c>
      <c r="D56" s="3" t="s">
        <v>37</v>
      </c>
      <c r="E56" s="3">
        <v>20</v>
      </c>
      <c r="F56" s="14"/>
      <c r="G56" s="14"/>
      <c r="H56" s="1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 x14ac:dyDescent="0.2">
      <c r="A57" s="12">
        <v>11539</v>
      </c>
      <c r="B57" s="12">
        <v>101368</v>
      </c>
      <c r="C57" s="3" t="s">
        <v>14</v>
      </c>
      <c r="D57" s="3" t="s">
        <v>38</v>
      </c>
      <c r="E57" s="3">
        <v>20</v>
      </c>
      <c r="F57" s="14"/>
      <c r="G57" s="14"/>
      <c r="H57" s="1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1:78" x14ac:dyDescent="0.2">
      <c r="A58" s="12">
        <v>11539</v>
      </c>
      <c r="B58" s="12">
        <v>101369</v>
      </c>
      <c r="C58" s="3" t="s">
        <v>14</v>
      </c>
      <c r="D58" s="3" t="s">
        <v>39</v>
      </c>
      <c r="E58" s="3">
        <v>20</v>
      </c>
      <c r="F58" s="14"/>
      <c r="G58" s="14"/>
      <c r="H58" s="1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 x14ac:dyDescent="0.2">
      <c r="A59" s="12">
        <v>11539</v>
      </c>
      <c r="B59" s="12">
        <v>101370</v>
      </c>
      <c r="C59" s="3" t="s">
        <v>14</v>
      </c>
      <c r="D59" s="3" t="s">
        <v>40</v>
      </c>
      <c r="E59" s="3">
        <v>20</v>
      </c>
      <c r="F59" s="14"/>
      <c r="G59" s="14"/>
      <c r="H59" s="1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1:78" x14ac:dyDescent="0.2">
      <c r="A60" s="12">
        <v>11539</v>
      </c>
      <c r="B60" s="12">
        <v>101371</v>
      </c>
      <c r="C60" s="3" t="s">
        <v>14</v>
      </c>
      <c r="D60" s="3" t="s">
        <v>41</v>
      </c>
      <c r="E60" s="3">
        <v>100</v>
      </c>
      <c r="F60" s="14"/>
      <c r="G60" s="14"/>
      <c r="H60" s="1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1:78" x14ac:dyDescent="0.2">
      <c r="A61" s="12">
        <v>11539</v>
      </c>
      <c r="B61" s="12">
        <v>265285</v>
      </c>
      <c r="C61" s="15" t="s">
        <v>42</v>
      </c>
      <c r="D61" s="15" t="s">
        <v>43</v>
      </c>
      <c r="E61" s="15">
        <v>-50</v>
      </c>
      <c r="F61" s="16"/>
      <c r="G61" s="16"/>
      <c r="H61" s="16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 x14ac:dyDescent="0.2">
      <c r="A62" s="12">
        <v>11539</v>
      </c>
      <c r="B62" s="12">
        <v>265286</v>
      </c>
      <c r="C62" s="15" t="s">
        <v>42</v>
      </c>
      <c r="D62" s="15" t="s">
        <v>44</v>
      </c>
      <c r="E62" s="15">
        <v>-10</v>
      </c>
      <c r="F62" s="16"/>
      <c r="G62" s="16"/>
      <c r="H62" s="16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 x14ac:dyDescent="0.2">
      <c r="F63" s="10"/>
      <c r="G63" s="10"/>
      <c r="H63" s="1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 x14ac:dyDescent="0.2">
      <c r="C64" t="s">
        <v>45</v>
      </c>
      <c r="E64">
        <f>SUMIF($E$6:$E$62, "&gt;0")</f>
        <v>1020</v>
      </c>
      <c r="F64" s="10"/>
      <c r="G64" s="10"/>
      <c r="H64" s="1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3:78" x14ac:dyDescent="0.2">
      <c r="C65" t="s">
        <v>46</v>
      </c>
      <c r="F65" s="18">
        <f>SUM($F$7:$F$62)</f>
        <v>0</v>
      </c>
      <c r="G65" s="18">
        <f>SUM($G$7:$G$62)</f>
        <v>0</v>
      </c>
      <c r="H65" s="18">
        <f>SUM($H$7:$H$62)</f>
        <v>0</v>
      </c>
      <c r="I65" s="19">
        <f>SUM($I$7:$I$62)</f>
        <v>0</v>
      </c>
      <c r="J65" s="19">
        <f>SUM($J$7:$J$62)</f>
        <v>0</v>
      </c>
      <c r="K65" s="19">
        <f>SUM($K$7:$K$62)</f>
        <v>0</v>
      </c>
      <c r="L65" s="19">
        <f>SUM($L$7:$L$62)</f>
        <v>0</v>
      </c>
      <c r="M65" s="19">
        <f>SUM($M$7:$M$62)</f>
        <v>0</v>
      </c>
      <c r="N65" s="19">
        <f>SUM($N$7:$N$62)</f>
        <v>0</v>
      </c>
      <c r="O65" s="19">
        <f>SUM($O$7:$O$62)</f>
        <v>0</v>
      </c>
      <c r="P65" s="19">
        <f>SUM($P$7:$P$62)</f>
        <v>0</v>
      </c>
      <c r="Q65" s="19">
        <f>SUM($Q$7:$Q$62)</f>
        <v>0</v>
      </c>
      <c r="R65" s="19">
        <f>SUM($R$7:$R$62)</f>
        <v>0</v>
      </c>
      <c r="S65" s="19">
        <f>SUM($S$7:$S$62)</f>
        <v>0</v>
      </c>
      <c r="T65" s="19">
        <f>SUM($T$7:$T$62)</f>
        <v>0</v>
      </c>
      <c r="U65" s="19">
        <f>SUM($U$7:$U$62)</f>
        <v>0</v>
      </c>
      <c r="V65" s="19">
        <f>SUM($V$7:$V$62)</f>
        <v>0</v>
      </c>
      <c r="W65" s="19">
        <f>SUM($W$7:$W$62)</f>
        <v>0</v>
      </c>
      <c r="X65" s="19">
        <f>SUM($X$7:$X$62)</f>
        <v>0</v>
      </c>
      <c r="Y65" s="19">
        <f>SUM($Y$7:$Y$62)</f>
        <v>0</v>
      </c>
      <c r="Z65" s="19">
        <f>SUM($Z$7:$Z$62)</f>
        <v>0</v>
      </c>
      <c r="AA65" s="19">
        <f>SUM($AA$7:$AA$62)</f>
        <v>0</v>
      </c>
      <c r="AB65" s="19">
        <f>SUM($AB$7:$AB$62)</f>
        <v>0</v>
      </c>
      <c r="AC65" s="19">
        <f>SUM($AC$7:$AC$62)</f>
        <v>0</v>
      </c>
      <c r="AD65" s="19">
        <f>SUM($AD$7:$AD$62)</f>
        <v>0</v>
      </c>
      <c r="AE65" s="19">
        <f>SUM($AE$7:$AE$62)</f>
        <v>0</v>
      </c>
      <c r="AF65" s="19">
        <f>SUM($AF$7:$AF$62)</f>
        <v>0</v>
      </c>
      <c r="AG65" s="19">
        <f>SUM($AG$7:$AG$62)</f>
        <v>0</v>
      </c>
      <c r="AH65" s="19">
        <f>SUM($AH$7:$AH$62)</f>
        <v>0</v>
      </c>
      <c r="AI65" s="19">
        <f>SUM($AI$7:$AI$62)</f>
        <v>0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3:78" x14ac:dyDescent="0.2">
      <c r="D66" t="s">
        <v>48</v>
      </c>
      <c r="E66" t="s">
        <v>49</v>
      </c>
      <c r="F66" s="10"/>
      <c r="G66" s="10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3:78" x14ac:dyDescent="0.2">
      <c r="F67" s="10"/>
      <c r="G67" s="10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3:78" x14ac:dyDescent="0.2">
      <c r="F68" s="10"/>
      <c r="G68" s="10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3:78" x14ac:dyDescent="0.2">
      <c r="F69" s="10"/>
      <c r="G69" s="10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3:78" x14ac:dyDescent="0.2">
      <c r="F70" s="10"/>
      <c r="G70" s="10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3:78" x14ac:dyDescent="0.2">
      <c r="F71" s="10"/>
      <c r="G71" s="10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3:78" x14ac:dyDescent="0.2">
      <c r="F72" s="10"/>
      <c r="G72" s="10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3:78" x14ac:dyDescent="0.2">
      <c r="F73" s="10"/>
      <c r="G73" s="10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3:78" x14ac:dyDescent="0.2">
      <c r="F74" s="10"/>
      <c r="G74" s="10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3:78" x14ac:dyDescent="0.2">
      <c r="F75" s="10"/>
      <c r="G75" s="10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3:78" x14ac:dyDescent="0.2">
      <c r="F76" s="10"/>
      <c r="G76" s="10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3:78" x14ac:dyDescent="0.2">
      <c r="F77" s="10"/>
      <c r="G77" s="10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10"/>
      <c r="BT77" s="10"/>
      <c r="BU77" s="10"/>
      <c r="BV77" s="10"/>
      <c r="BW77" s="10"/>
      <c r="BX77" s="10"/>
      <c r="BY77" s="10"/>
      <c r="BZ77" s="10"/>
    </row>
    <row r="78" spans="3:78" x14ac:dyDescent="0.2">
      <c r="F78" s="10"/>
      <c r="G78" s="10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10"/>
      <c r="BT78" s="10"/>
      <c r="BU78" s="10"/>
      <c r="BV78" s="10"/>
      <c r="BW78" s="10"/>
      <c r="BX78" s="10"/>
      <c r="BY78" s="10"/>
      <c r="BZ78" s="10"/>
    </row>
    <row r="79" spans="3:78" x14ac:dyDescent="0.2">
      <c r="F79" s="10"/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10"/>
      <c r="BT79" s="10"/>
      <c r="BU79" s="10"/>
      <c r="BV79" s="10"/>
      <c r="BW79" s="10"/>
      <c r="BX79" s="10"/>
      <c r="BY79" s="10"/>
      <c r="BZ79" s="10"/>
    </row>
    <row r="80" spans="3:78" x14ac:dyDescent="0.2">
      <c r="F80" s="10"/>
      <c r="G80" s="10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10"/>
      <c r="BT80" s="10"/>
      <c r="BU80" s="10"/>
      <c r="BV80" s="10"/>
      <c r="BW80" s="10"/>
      <c r="BX80" s="10"/>
      <c r="BY80" s="10"/>
      <c r="BZ80" s="10"/>
    </row>
    <row r="81" spans="6:78" x14ac:dyDescent="0.2">
      <c r="F81" s="10"/>
      <c r="G81" s="10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10"/>
      <c r="BT81" s="10"/>
      <c r="BU81" s="10"/>
      <c r="BV81" s="10"/>
      <c r="BW81" s="10"/>
      <c r="BX81" s="10"/>
      <c r="BY81" s="10"/>
      <c r="BZ81" s="10"/>
    </row>
    <row r="82" spans="6:78" x14ac:dyDescent="0.2">
      <c r="F82" s="10"/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10"/>
      <c r="BT82" s="10"/>
      <c r="BU82" s="10"/>
      <c r="BV82" s="10"/>
      <c r="BW82" s="10"/>
      <c r="BX82" s="10"/>
      <c r="BY82" s="10"/>
      <c r="BZ82" s="10"/>
    </row>
    <row r="83" spans="6:78" x14ac:dyDescent="0.2">
      <c r="F83" s="10"/>
      <c r="G83" s="10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10"/>
      <c r="BT83" s="10"/>
      <c r="BU83" s="10"/>
      <c r="BV83" s="10"/>
      <c r="BW83" s="10"/>
      <c r="BX83" s="10"/>
      <c r="BY83" s="10"/>
      <c r="BZ83" s="10"/>
    </row>
    <row r="84" spans="6:78" x14ac:dyDescent="0.2">
      <c r="F84" s="10"/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10"/>
      <c r="BT84" s="10"/>
      <c r="BU84" s="10"/>
      <c r="BV84" s="10"/>
      <c r="BW84" s="10"/>
      <c r="BX84" s="10"/>
      <c r="BY84" s="10"/>
      <c r="BZ84" s="10"/>
    </row>
    <row r="85" spans="6:78" x14ac:dyDescent="0.2">
      <c r="F85" s="10"/>
      <c r="G85" s="10"/>
      <c r="H85" s="10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10"/>
      <c r="BT85" s="10"/>
      <c r="BU85" s="10"/>
      <c r="BV85" s="10"/>
      <c r="BW85" s="10"/>
      <c r="BX85" s="10"/>
      <c r="BY85" s="10"/>
      <c r="BZ85" s="10"/>
    </row>
    <row r="86" spans="6:78" x14ac:dyDescent="0.2">
      <c r="F86" s="10"/>
      <c r="G86" s="10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10"/>
      <c r="BT86" s="10"/>
      <c r="BU86" s="10"/>
      <c r="BV86" s="10"/>
      <c r="BW86" s="10"/>
      <c r="BX86" s="10"/>
      <c r="BY86" s="10"/>
      <c r="BZ86" s="10"/>
    </row>
    <row r="87" spans="6:78" x14ac:dyDescent="0.2">
      <c r="F87" s="10"/>
      <c r="G87" s="10"/>
      <c r="H87" s="10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10"/>
      <c r="BT87" s="10"/>
      <c r="BU87" s="10"/>
      <c r="BV87" s="10"/>
      <c r="BW87" s="10"/>
      <c r="BX87" s="10"/>
      <c r="BY87" s="10"/>
      <c r="BZ87" s="10"/>
    </row>
    <row r="88" spans="6:78" x14ac:dyDescent="0.2">
      <c r="F88" s="10"/>
      <c r="G88" s="10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10"/>
      <c r="BT88" s="10"/>
      <c r="BU88" s="10"/>
      <c r="BV88" s="10"/>
      <c r="BW88" s="10"/>
      <c r="BX88" s="10"/>
      <c r="BY88" s="10"/>
      <c r="BZ88" s="10"/>
    </row>
    <row r="89" spans="6:78" x14ac:dyDescent="0.2">
      <c r="F89" s="10"/>
      <c r="G89" s="10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10"/>
      <c r="BT89" s="10"/>
      <c r="BU89" s="10"/>
      <c r="BV89" s="10"/>
      <c r="BW89" s="10"/>
      <c r="BX89" s="10"/>
      <c r="BY89" s="10"/>
      <c r="BZ89" s="10"/>
    </row>
    <row r="90" spans="6:78" x14ac:dyDescent="0.2">
      <c r="F90" s="10"/>
      <c r="G90" s="10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10"/>
      <c r="BT90" s="10"/>
      <c r="BU90" s="10"/>
      <c r="BV90" s="10"/>
      <c r="BW90" s="10"/>
      <c r="BX90" s="10"/>
      <c r="BY90" s="10"/>
      <c r="BZ90" s="10"/>
    </row>
    <row r="91" spans="6:78" x14ac:dyDescent="0.2">
      <c r="F91" s="10"/>
      <c r="G91" s="10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10"/>
      <c r="BT91" s="10"/>
      <c r="BU91" s="10"/>
      <c r="BV91" s="10"/>
      <c r="BW91" s="10"/>
      <c r="BX91" s="10"/>
      <c r="BY91" s="10"/>
      <c r="BZ91" s="10"/>
    </row>
    <row r="92" spans="6:78" x14ac:dyDescent="0.2">
      <c r="F92" s="10"/>
      <c r="G92" s="10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10"/>
      <c r="BT92" s="10"/>
      <c r="BU92" s="10"/>
      <c r="BV92" s="10"/>
      <c r="BW92" s="10"/>
      <c r="BX92" s="10"/>
      <c r="BY92" s="10"/>
      <c r="BZ92" s="10"/>
    </row>
    <row r="93" spans="6:78" x14ac:dyDescent="0.2">
      <c r="F93" s="10"/>
      <c r="G93" s="10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6:78" x14ac:dyDescent="0.2">
      <c r="F94" s="10"/>
      <c r="G94" s="10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6:78" x14ac:dyDescent="0.2">
      <c r="F95" s="10"/>
      <c r="G95" s="10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10"/>
      <c r="BT95" s="10"/>
      <c r="BU95" s="10"/>
      <c r="BV95" s="10"/>
      <c r="BW95" s="10"/>
      <c r="BX95" s="10"/>
      <c r="BY95" s="10"/>
      <c r="BZ95" s="10"/>
    </row>
    <row r="96" spans="6:78" x14ac:dyDescent="0.2">
      <c r="F96" s="10"/>
      <c r="G96" s="10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10"/>
      <c r="BT96" s="10"/>
      <c r="BU96" s="10"/>
      <c r="BV96" s="10"/>
      <c r="BW96" s="10"/>
      <c r="BX96" s="10"/>
      <c r="BY96" s="10"/>
      <c r="BZ96" s="10"/>
    </row>
    <row r="97" spans="6:78" x14ac:dyDescent="0.2">
      <c r="F97" s="10"/>
      <c r="G97" s="10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6:78" x14ac:dyDescent="0.2">
      <c r="F98" s="10"/>
      <c r="G98" s="10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6:78" x14ac:dyDescent="0.2">
      <c r="F99" s="10"/>
      <c r="G99" s="10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10"/>
      <c r="BT99" s="10"/>
      <c r="BU99" s="10"/>
      <c r="BV99" s="10"/>
      <c r="BW99" s="10"/>
      <c r="BX99" s="10"/>
      <c r="BY99" s="10"/>
      <c r="BZ99" s="10"/>
    </row>
    <row r="100" spans="6:78" x14ac:dyDescent="0.2">
      <c r="F100" s="10"/>
      <c r="G100" s="10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10"/>
      <c r="BT100" s="10"/>
      <c r="BU100" s="10"/>
      <c r="BV100" s="10"/>
      <c r="BW100" s="10"/>
      <c r="BX100" s="10"/>
      <c r="BY100" s="10"/>
      <c r="BZ100" s="10"/>
    </row>
    <row r="101" spans="6:78" x14ac:dyDescent="0.2"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6:78" x14ac:dyDescent="0.2"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6:78" x14ac:dyDescent="0.2"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6:78" x14ac:dyDescent="0.2"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6:78" x14ac:dyDescent="0.2"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6:78" x14ac:dyDescent="0.2"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6:78" x14ac:dyDescent="0.2"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6:78" x14ac:dyDescent="0.2"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6:78" x14ac:dyDescent="0.2"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6:78" x14ac:dyDescent="0.2"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6:78" x14ac:dyDescent="0.2"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6:78" x14ac:dyDescent="0.2"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6:69" x14ac:dyDescent="0.2"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6:69" x14ac:dyDescent="0.2"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6:69" x14ac:dyDescent="0.2"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6:69" x14ac:dyDescent="0.2"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6:69" x14ac:dyDescent="0.2"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6:69" x14ac:dyDescent="0.2">
      <c r="F118" s="8"/>
      <c r="G118" s="8"/>
      <c r="H118" s="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6:69" x14ac:dyDescent="0.2"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6:69" x14ac:dyDescent="0.2"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6:69" x14ac:dyDescent="0.2"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6:69" x14ac:dyDescent="0.2"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6:69" x14ac:dyDescent="0.2"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6:69" x14ac:dyDescent="0.2"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6:69" x14ac:dyDescent="0.2"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6:69" x14ac:dyDescent="0.2"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6:69" x14ac:dyDescent="0.2"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6:69" x14ac:dyDescent="0.2"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6:69" x14ac:dyDescent="0.2"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6:69" x14ac:dyDescent="0.2"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6:69" x14ac:dyDescent="0.2"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6:69" x14ac:dyDescent="0.2"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6:69" x14ac:dyDescent="0.2"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6:69" x14ac:dyDescent="0.2"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6:69" x14ac:dyDescent="0.2"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6:69" x14ac:dyDescent="0.2"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6:69" x14ac:dyDescent="0.2"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6:69" x14ac:dyDescent="0.2"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6:69" x14ac:dyDescent="0.2"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6:69" x14ac:dyDescent="0.2"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6:69" x14ac:dyDescent="0.2"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6:69" x14ac:dyDescent="0.2"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6:69" x14ac:dyDescent="0.2"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6:69" x14ac:dyDescent="0.2"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6:69" x14ac:dyDescent="0.2"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6:69" x14ac:dyDescent="0.2"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6:69" x14ac:dyDescent="0.2"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6:69" x14ac:dyDescent="0.2"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6:69" x14ac:dyDescent="0.2"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6:69" x14ac:dyDescent="0.2"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6:69" x14ac:dyDescent="0.2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6:69" x14ac:dyDescent="0.2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6:69" x14ac:dyDescent="0.2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6:69" x14ac:dyDescent="0.2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6:69" x14ac:dyDescent="0.2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6:69" x14ac:dyDescent="0.2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6:69" x14ac:dyDescent="0.2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6:69" x14ac:dyDescent="0.2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6:69" x14ac:dyDescent="0.2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6:69" x14ac:dyDescent="0.2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I7">
    <cfRule type="cellIs" dxfId="467" priority="1" stopIfTrue="1" operator="greaterThan">
      <formula>$E$7</formula>
    </cfRule>
    <cfRule type="cellIs" dxfId="466" priority="2" stopIfTrue="1" operator="equal">
      <formula>""</formula>
    </cfRule>
  </conditionalFormatting>
  <conditionalFormatting sqref="E8:AI8">
    <cfRule type="cellIs" dxfId="465" priority="3" stopIfTrue="1" operator="greaterThan">
      <formula>$E$8</formula>
    </cfRule>
    <cfRule type="cellIs" dxfId="464" priority="4" stopIfTrue="1" operator="equal">
      <formula>""</formula>
    </cfRule>
  </conditionalFormatting>
  <conditionalFormatting sqref="E9:AI9">
    <cfRule type="cellIs" dxfId="463" priority="5" stopIfTrue="1" operator="greaterThan">
      <formula>$E$9</formula>
    </cfRule>
    <cfRule type="cellIs" dxfId="462" priority="6" stopIfTrue="1" operator="equal">
      <formula>""</formula>
    </cfRule>
  </conditionalFormatting>
  <conditionalFormatting sqref="E10:AI10">
    <cfRule type="cellIs" dxfId="461" priority="7" stopIfTrue="1" operator="greaterThan">
      <formula>$E$10</formula>
    </cfRule>
    <cfRule type="cellIs" dxfId="460" priority="8" stopIfTrue="1" operator="equal">
      <formula>""</formula>
    </cfRule>
  </conditionalFormatting>
  <conditionalFormatting sqref="E11:AI11">
    <cfRule type="cellIs" dxfId="459" priority="9" stopIfTrue="1" operator="greaterThan">
      <formula>$E$11</formula>
    </cfRule>
    <cfRule type="cellIs" dxfId="458" priority="10" stopIfTrue="1" operator="equal">
      <formula>""</formula>
    </cfRule>
  </conditionalFormatting>
  <conditionalFormatting sqref="E12:AI12">
    <cfRule type="cellIs" dxfId="457" priority="11" stopIfTrue="1" operator="greaterThan">
      <formula>$E$12</formula>
    </cfRule>
    <cfRule type="cellIs" dxfId="456" priority="12" stopIfTrue="1" operator="equal">
      <formula>""</formula>
    </cfRule>
  </conditionalFormatting>
  <conditionalFormatting sqref="E13:AI13">
    <cfRule type="cellIs" dxfId="455" priority="13" stopIfTrue="1" operator="greaterThan">
      <formula>$E$13</formula>
    </cfRule>
    <cfRule type="cellIs" dxfId="454" priority="14" stopIfTrue="1" operator="equal">
      <formula>""</formula>
    </cfRule>
  </conditionalFormatting>
  <conditionalFormatting sqref="E14:AI14">
    <cfRule type="cellIs" dxfId="453" priority="15" stopIfTrue="1" operator="greaterThan">
      <formula>$E$14</formula>
    </cfRule>
    <cfRule type="cellIs" dxfId="452" priority="16" stopIfTrue="1" operator="equal">
      <formula>""</formula>
    </cfRule>
  </conditionalFormatting>
  <conditionalFormatting sqref="E15:AI15">
    <cfRule type="cellIs" dxfId="451" priority="17" stopIfTrue="1" operator="greaterThan">
      <formula>$E$15</formula>
    </cfRule>
    <cfRule type="cellIs" dxfId="450" priority="18" stopIfTrue="1" operator="equal">
      <formula>""</formula>
    </cfRule>
  </conditionalFormatting>
  <conditionalFormatting sqref="E16:AI16">
    <cfRule type="cellIs" dxfId="449" priority="19" stopIfTrue="1" operator="greaterThan">
      <formula>$E$16</formula>
    </cfRule>
    <cfRule type="cellIs" dxfId="448" priority="20" stopIfTrue="1" operator="equal">
      <formula>""</formula>
    </cfRule>
  </conditionalFormatting>
  <conditionalFormatting sqref="E17:AI17">
    <cfRule type="cellIs" dxfId="447" priority="21" stopIfTrue="1" operator="greaterThan">
      <formula>$E$17</formula>
    </cfRule>
    <cfRule type="cellIs" dxfId="446" priority="22" stopIfTrue="1" operator="equal">
      <formula>""</formula>
    </cfRule>
  </conditionalFormatting>
  <conditionalFormatting sqref="E18:AI18">
    <cfRule type="cellIs" dxfId="445" priority="23" stopIfTrue="1" operator="greaterThan">
      <formula>$E$18</formula>
    </cfRule>
    <cfRule type="cellIs" dxfId="444" priority="24" stopIfTrue="1" operator="equal">
      <formula>""</formula>
    </cfRule>
  </conditionalFormatting>
  <conditionalFormatting sqref="E19:AI19">
    <cfRule type="cellIs" dxfId="443" priority="25" stopIfTrue="1" operator="greaterThan">
      <formula>$E$19</formula>
    </cfRule>
    <cfRule type="cellIs" dxfId="442" priority="26" stopIfTrue="1" operator="equal">
      <formula>""</formula>
    </cfRule>
  </conditionalFormatting>
  <conditionalFormatting sqref="E20:AI20">
    <cfRule type="cellIs" dxfId="441" priority="27" stopIfTrue="1" operator="greaterThan">
      <formula>$E$20</formula>
    </cfRule>
    <cfRule type="cellIs" dxfId="440" priority="28" stopIfTrue="1" operator="equal">
      <formula>""</formula>
    </cfRule>
  </conditionalFormatting>
  <conditionalFormatting sqref="E21:AI21">
    <cfRule type="cellIs" dxfId="439" priority="29" stopIfTrue="1" operator="greaterThan">
      <formula>$E$21</formula>
    </cfRule>
    <cfRule type="cellIs" dxfId="438" priority="30" stopIfTrue="1" operator="equal">
      <formula>""</formula>
    </cfRule>
  </conditionalFormatting>
  <conditionalFormatting sqref="E22:AI22">
    <cfRule type="cellIs" dxfId="437" priority="31" stopIfTrue="1" operator="greaterThan">
      <formula>$E$22</formula>
    </cfRule>
    <cfRule type="cellIs" dxfId="436" priority="32" stopIfTrue="1" operator="equal">
      <formula>""</formula>
    </cfRule>
  </conditionalFormatting>
  <conditionalFormatting sqref="E23:AI23">
    <cfRule type="cellIs" dxfId="435" priority="33" stopIfTrue="1" operator="greaterThan">
      <formula>$E$23</formula>
    </cfRule>
    <cfRule type="cellIs" dxfId="434" priority="34" stopIfTrue="1" operator="equal">
      <formula>""</formula>
    </cfRule>
  </conditionalFormatting>
  <conditionalFormatting sqref="E24:AI24">
    <cfRule type="cellIs" dxfId="433" priority="35" stopIfTrue="1" operator="greaterThan">
      <formula>$E$24</formula>
    </cfRule>
    <cfRule type="cellIs" dxfId="432" priority="36" stopIfTrue="1" operator="equal">
      <formula>""</formula>
    </cfRule>
  </conditionalFormatting>
  <conditionalFormatting sqref="E25:AI25">
    <cfRule type="cellIs" dxfId="431" priority="37" stopIfTrue="1" operator="greaterThan">
      <formula>$E$25</formula>
    </cfRule>
    <cfRule type="cellIs" dxfId="430" priority="38" stopIfTrue="1" operator="equal">
      <formula>""</formula>
    </cfRule>
  </conditionalFormatting>
  <conditionalFormatting sqref="E26:AI26">
    <cfRule type="cellIs" dxfId="429" priority="39" stopIfTrue="1" operator="greaterThan">
      <formula>$E$26</formula>
    </cfRule>
    <cfRule type="cellIs" dxfId="428" priority="40" stopIfTrue="1" operator="equal">
      <formula>""</formula>
    </cfRule>
  </conditionalFormatting>
  <conditionalFormatting sqref="E27:AI27">
    <cfRule type="cellIs" dxfId="427" priority="41" stopIfTrue="1" operator="greaterThan">
      <formula>$E$27</formula>
    </cfRule>
  </conditionalFormatting>
  <conditionalFormatting sqref="E27:AI27">
    <cfRule type="cellIs" dxfId="426" priority="42" stopIfTrue="1" operator="equal">
      <formula>""</formula>
    </cfRule>
  </conditionalFormatting>
  <conditionalFormatting sqref="E28:AI28">
    <cfRule type="cellIs" dxfId="425" priority="43" stopIfTrue="1" operator="greaterThan">
      <formula>$E$28</formula>
    </cfRule>
  </conditionalFormatting>
  <conditionalFormatting sqref="E28:AI28">
    <cfRule type="cellIs" dxfId="424" priority="44" stopIfTrue="1" operator="equal">
      <formula>""</formula>
    </cfRule>
  </conditionalFormatting>
  <conditionalFormatting sqref="E29:AI29">
    <cfRule type="cellIs" dxfId="423" priority="45" stopIfTrue="1" operator="greaterThan">
      <formula>$E$29</formula>
    </cfRule>
  </conditionalFormatting>
  <conditionalFormatting sqref="E29:AI29">
    <cfRule type="cellIs" dxfId="422" priority="46" stopIfTrue="1" operator="equal">
      <formula>""</formula>
    </cfRule>
  </conditionalFormatting>
  <conditionalFormatting sqref="E30:AI30">
    <cfRule type="cellIs" dxfId="421" priority="47" stopIfTrue="1" operator="greaterThan">
      <formula>$E$30</formula>
    </cfRule>
  </conditionalFormatting>
  <conditionalFormatting sqref="E30:AI30">
    <cfRule type="cellIs" dxfId="420" priority="48" stopIfTrue="1" operator="equal">
      <formula>""</formula>
    </cfRule>
  </conditionalFormatting>
  <conditionalFormatting sqref="E31:AI31">
    <cfRule type="cellIs" dxfId="419" priority="49" stopIfTrue="1" operator="greaterThan">
      <formula>$E$31</formula>
    </cfRule>
  </conditionalFormatting>
  <conditionalFormatting sqref="E31:AI31">
    <cfRule type="cellIs" dxfId="418" priority="50" stopIfTrue="1" operator="equal">
      <formula>""</formula>
    </cfRule>
  </conditionalFormatting>
  <conditionalFormatting sqref="E32:AI32">
    <cfRule type="cellIs" dxfId="417" priority="51" stopIfTrue="1" operator="greaterThan">
      <formula>$E$32</formula>
    </cfRule>
  </conditionalFormatting>
  <conditionalFormatting sqref="E32:AI32">
    <cfRule type="cellIs" dxfId="416" priority="52" stopIfTrue="1" operator="equal">
      <formula>""</formula>
    </cfRule>
  </conditionalFormatting>
  <conditionalFormatting sqref="E33:AI33">
    <cfRule type="cellIs" dxfId="415" priority="53" stopIfTrue="1" operator="greaterThan">
      <formula>$E$33</formula>
    </cfRule>
  </conditionalFormatting>
  <conditionalFormatting sqref="E33:AI33">
    <cfRule type="cellIs" dxfId="414" priority="54" stopIfTrue="1" operator="equal">
      <formula>""</formula>
    </cfRule>
  </conditionalFormatting>
  <conditionalFormatting sqref="E34:AI34">
    <cfRule type="cellIs" dxfId="413" priority="55" stopIfTrue="1" operator="greaterThan">
      <formula>$E$34</formula>
    </cfRule>
  </conditionalFormatting>
  <conditionalFormatting sqref="E34:AI34">
    <cfRule type="cellIs" dxfId="412" priority="56" stopIfTrue="1" operator="equal">
      <formula>""</formula>
    </cfRule>
  </conditionalFormatting>
  <conditionalFormatting sqref="E35:AI35">
    <cfRule type="cellIs" dxfId="411" priority="57" stopIfTrue="1" operator="greaterThan">
      <formula>$E$35</formula>
    </cfRule>
  </conditionalFormatting>
  <conditionalFormatting sqref="E35:AI35">
    <cfRule type="cellIs" dxfId="410" priority="58" stopIfTrue="1" operator="equal">
      <formula>""</formula>
    </cfRule>
  </conditionalFormatting>
  <conditionalFormatting sqref="E36:AI36">
    <cfRule type="cellIs" dxfId="409" priority="59" stopIfTrue="1" operator="greaterThan">
      <formula>$E$36</formula>
    </cfRule>
  </conditionalFormatting>
  <conditionalFormatting sqref="E36:AI36">
    <cfRule type="cellIs" dxfId="408" priority="60" stopIfTrue="1" operator="equal">
      <formula>""</formula>
    </cfRule>
  </conditionalFormatting>
  <conditionalFormatting sqref="E37:AI37">
    <cfRule type="cellIs" dxfId="407" priority="61" stopIfTrue="1" operator="greaterThan">
      <formula>$E$37</formula>
    </cfRule>
  </conditionalFormatting>
  <conditionalFormatting sqref="E37:AI37">
    <cfRule type="cellIs" dxfId="406" priority="62" stopIfTrue="1" operator="equal">
      <formula>""</formula>
    </cfRule>
  </conditionalFormatting>
  <conditionalFormatting sqref="E38:AI38">
    <cfRule type="cellIs" dxfId="405" priority="63" stopIfTrue="1" operator="greaterThan">
      <formula>$E$38</formula>
    </cfRule>
  </conditionalFormatting>
  <conditionalFormatting sqref="E38:AI38">
    <cfRule type="cellIs" dxfId="404" priority="64" stopIfTrue="1" operator="equal">
      <formula>""</formula>
    </cfRule>
  </conditionalFormatting>
  <conditionalFormatting sqref="E39:AI39">
    <cfRule type="cellIs" dxfId="403" priority="65" stopIfTrue="1" operator="greaterThan">
      <formula>$E$39</formula>
    </cfRule>
  </conditionalFormatting>
  <conditionalFormatting sqref="E39:AI39">
    <cfRule type="cellIs" dxfId="402" priority="66" stopIfTrue="1" operator="equal">
      <formula>""</formula>
    </cfRule>
  </conditionalFormatting>
  <conditionalFormatting sqref="E40:AI40">
    <cfRule type="cellIs" dxfId="401" priority="67" stopIfTrue="1" operator="greaterThan">
      <formula>$E$40</formula>
    </cfRule>
  </conditionalFormatting>
  <conditionalFormatting sqref="E40:AI40">
    <cfRule type="cellIs" dxfId="400" priority="68" stopIfTrue="1" operator="equal">
      <formula>""</formula>
    </cfRule>
  </conditionalFormatting>
  <conditionalFormatting sqref="E41:AI41">
    <cfRule type="cellIs" dxfId="399" priority="69" stopIfTrue="1" operator="greaterThan">
      <formula>$E$41</formula>
    </cfRule>
  </conditionalFormatting>
  <conditionalFormatting sqref="E41:AI41">
    <cfRule type="cellIs" dxfId="398" priority="70" stopIfTrue="1" operator="equal">
      <formula>""</formula>
    </cfRule>
  </conditionalFormatting>
  <conditionalFormatting sqref="E42:AI42">
    <cfRule type="cellIs" dxfId="397" priority="71" stopIfTrue="1" operator="greaterThan">
      <formula>$E$42</formula>
    </cfRule>
  </conditionalFormatting>
  <conditionalFormatting sqref="E42:AI42">
    <cfRule type="cellIs" dxfId="396" priority="72" stopIfTrue="1" operator="equal">
      <formula>""</formula>
    </cfRule>
  </conditionalFormatting>
  <conditionalFormatting sqref="E43:AI43">
    <cfRule type="cellIs" dxfId="395" priority="73" stopIfTrue="1" operator="greaterThan">
      <formula>$E$43</formula>
    </cfRule>
  </conditionalFormatting>
  <conditionalFormatting sqref="E43:AI43">
    <cfRule type="cellIs" dxfId="394" priority="74" stopIfTrue="1" operator="equal">
      <formula>""</formula>
    </cfRule>
  </conditionalFormatting>
  <conditionalFormatting sqref="E44:AI44">
    <cfRule type="cellIs" dxfId="393" priority="75" stopIfTrue="1" operator="greaterThan">
      <formula>$E$44</formula>
    </cfRule>
  </conditionalFormatting>
  <conditionalFormatting sqref="E44:AI44">
    <cfRule type="cellIs" dxfId="392" priority="76" stopIfTrue="1" operator="equal">
      <formula>""</formula>
    </cfRule>
  </conditionalFormatting>
  <conditionalFormatting sqref="E45:AI45">
    <cfRule type="cellIs" dxfId="391" priority="77" stopIfTrue="1" operator="greaterThan">
      <formula>$E$45</formula>
    </cfRule>
  </conditionalFormatting>
  <conditionalFormatting sqref="E45:AI45">
    <cfRule type="cellIs" dxfId="390" priority="78" stopIfTrue="1" operator="equal">
      <formula>""</formula>
    </cfRule>
  </conditionalFormatting>
  <conditionalFormatting sqref="E46:AI46">
    <cfRule type="cellIs" dxfId="389" priority="79" stopIfTrue="1" operator="greaterThan">
      <formula>$E$46</formula>
    </cfRule>
  </conditionalFormatting>
  <conditionalFormatting sqref="E46:AI46">
    <cfRule type="cellIs" dxfId="388" priority="80" stopIfTrue="1" operator="equal">
      <formula>""</formula>
    </cfRule>
  </conditionalFormatting>
  <conditionalFormatting sqref="E47:AI47">
    <cfRule type="cellIs" dxfId="387" priority="81" stopIfTrue="1" operator="greaterThan">
      <formula>$E$47</formula>
    </cfRule>
  </conditionalFormatting>
  <conditionalFormatting sqref="E47:AI47">
    <cfRule type="cellIs" dxfId="386" priority="82" stopIfTrue="1" operator="equal">
      <formula>""</formula>
    </cfRule>
  </conditionalFormatting>
  <conditionalFormatting sqref="E48:AI48">
    <cfRule type="cellIs" dxfId="385" priority="83" stopIfTrue="1" operator="greaterThan">
      <formula>$E$48</formula>
    </cfRule>
  </conditionalFormatting>
  <conditionalFormatting sqref="E48:AI48">
    <cfRule type="cellIs" dxfId="384" priority="84" stopIfTrue="1" operator="equal">
      <formula>""</formula>
    </cfRule>
  </conditionalFormatting>
  <conditionalFormatting sqref="E49:AI49">
    <cfRule type="cellIs" dxfId="383" priority="85" stopIfTrue="1" operator="greaterThan">
      <formula>$E$49</formula>
    </cfRule>
  </conditionalFormatting>
  <conditionalFormatting sqref="E49:AI49">
    <cfRule type="cellIs" dxfId="382" priority="86" stopIfTrue="1" operator="equal">
      <formula>""</formula>
    </cfRule>
  </conditionalFormatting>
  <conditionalFormatting sqref="E50:AI50">
    <cfRule type="cellIs" dxfId="381" priority="87" stopIfTrue="1" operator="greaterThan">
      <formula>$E$50</formula>
    </cfRule>
  </conditionalFormatting>
  <conditionalFormatting sqref="E50:AI50">
    <cfRule type="cellIs" dxfId="380" priority="88" stopIfTrue="1" operator="equal">
      <formula>""</formula>
    </cfRule>
  </conditionalFormatting>
  <conditionalFormatting sqref="E51:AI51">
    <cfRule type="cellIs" dxfId="379" priority="89" stopIfTrue="1" operator="greaterThan">
      <formula>$E$51</formula>
    </cfRule>
  </conditionalFormatting>
  <conditionalFormatting sqref="E51:AI51">
    <cfRule type="cellIs" dxfId="378" priority="90" stopIfTrue="1" operator="equal">
      <formula>""</formula>
    </cfRule>
  </conditionalFormatting>
  <conditionalFormatting sqref="E52:AI52">
    <cfRule type="cellIs" dxfId="377" priority="91" stopIfTrue="1" operator="greaterThan">
      <formula>$E$52</formula>
    </cfRule>
  </conditionalFormatting>
  <conditionalFormatting sqref="E52:AI52">
    <cfRule type="cellIs" dxfId="376" priority="92" stopIfTrue="1" operator="equal">
      <formula>""</formula>
    </cfRule>
  </conditionalFormatting>
  <conditionalFormatting sqref="E53:AI53">
    <cfRule type="cellIs" dxfId="375" priority="93" stopIfTrue="1" operator="greaterThan">
      <formula>$E$53</formula>
    </cfRule>
  </conditionalFormatting>
  <conditionalFormatting sqref="E53:AI53">
    <cfRule type="cellIs" dxfId="374" priority="94" stopIfTrue="1" operator="equal">
      <formula>""</formula>
    </cfRule>
  </conditionalFormatting>
  <conditionalFormatting sqref="E54:AI54">
    <cfRule type="cellIs" dxfId="373" priority="95" stopIfTrue="1" operator="greaterThan">
      <formula>$E$54</formula>
    </cfRule>
  </conditionalFormatting>
  <conditionalFormatting sqref="E54:AI54">
    <cfRule type="cellIs" dxfId="372" priority="96" stopIfTrue="1" operator="equal">
      <formula>""</formula>
    </cfRule>
  </conditionalFormatting>
  <conditionalFormatting sqref="E55:AI55">
    <cfRule type="cellIs" dxfId="371" priority="97" stopIfTrue="1" operator="greaterThan">
      <formula>$E$55</formula>
    </cfRule>
  </conditionalFormatting>
  <conditionalFormatting sqref="E55:AI55">
    <cfRule type="cellIs" dxfId="370" priority="98" stopIfTrue="1" operator="equal">
      <formula>""</formula>
    </cfRule>
  </conditionalFormatting>
  <conditionalFormatting sqref="E56:AI56">
    <cfRule type="cellIs" dxfId="369" priority="99" stopIfTrue="1" operator="greaterThan">
      <formula>$E$56</formula>
    </cfRule>
  </conditionalFormatting>
  <conditionalFormatting sqref="E56:AI56">
    <cfRule type="cellIs" dxfId="368" priority="100" stopIfTrue="1" operator="equal">
      <formula>""</formula>
    </cfRule>
  </conditionalFormatting>
  <conditionalFormatting sqref="E57:AI57">
    <cfRule type="cellIs" dxfId="367" priority="101" stopIfTrue="1" operator="greaterThan">
      <formula>$E$57</formula>
    </cfRule>
  </conditionalFormatting>
  <conditionalFormatting sqref="E57:AI57">
    <cfRule type="cellIs" dxfId="366" priority="102" stopIfTrue="1" operator="equal">
      <formula>""</formula>
    </cfRule>
  </conditionalFormatting>
  <conditionalFormatting sqref="E58:AI58">
    <cfRule type="cellIs" dxfId="365" priority="103" stopIfTrue="1" operator="greaterThan">
      <formula>$E$58</formula>
    </cfRule>
  </conditionalFormatting>
  <conditionalFormatting sqref="E58:AI58">
    <cfRule type="cellIs" dxfId="364" priority="104" stopIfTrue="1" operator="equal">
      <formula>""</formula>
    </cfRule>
  </conditionalFormatting>
  <conditionalFormatting sqref="E59:AI59">
    <cfRule type="cellIs" dxfId="363" priority="105" stopIfTrue="1" operator="greaterThan">
      <formula>$E$59</formula>
    </cfRule>
  </conditionalFormatting>
  <conditionalFormatting sqref="E59:AI59">
    <cfRule type="cellIs" dxfId="362" priority="106" stopIfTrue="1" operator="equal">
      <formula>""</formula>
    </cfRule>
  </conditionalFormatting>
  <conditionalFormatting sqref="E60:AI60">
    <cfRule type="cellIs" dxfId="361" priority="107" stopIfTrue="1" operator="greaterThan">
      <formula>$E$60</formula>
    </cfRule>
  </conditionalFormatting>
  <conditionalFormatting sqref="E60:AI60">
    <cfRule type="cellIs" dxfId="360" priority="108" stopIfTrue="1" operator="equal">
      <formula>""</formula>
    </cfRule>
  </conditionalFormatting>
  <conditionalFormatting sqref="E61:AI61">
    <cfRule type="cellIs" dxfId="359" priority="109" stopIfTrue="1" operator="lessThan">
      <formula>$E$61</formula>
    </cfRule>
  </conditionalFormatting>
  <conditionalFormatting sqref="E61:AI61">
    <cfRule type="cellIs" dxfId="358" priority="110" stopIfTrue="1" operator="greaterThan">
      <formula>0</formula>
    </cfRule>
  </conditionalFormatting>
  <conditionalFormatting sqref="E62:AI62">
    <cfRule type="cellIs" dxfId="357" priority="111" stopIfTrue="1" operator="lessThan">
      <formula>$E$62</formula>
    </cfRule>
  </conditionalFormatting>
  <conditionalFormatting sqref="E62:AI62">
    <cfRule type="cellIs" dxfId="356" priority="112" stopIfTrue="1" operator="greaterThan">
      <formula>0</formula>
    </cfRule>
  </conditionalFormatting>
  <conditionalFormatting sqref="C65:AI65">
    <cfRule type="cellIs" dxfId="355" priority="113" stopIfTrue="1" operator="equal">
      <formula>$D$67</formula>
    </cfRule>
  </conditionalFormatting>
  <conditionalFormatting sqref="C65:AI65">
    <cfRule type="cellIs" dxfId="354" priority="114" stopIfTrue="1" operator="equal">
      <formula>$D$68</formula>
    </cfRule>
  </conditionalFormatting>
  <conditionalFormatting sqref="C65:AI65">
    <cfRule type="cellIs" dxfId="353" priority="115" stopIfTrue="1" operator="equal">
      <formula>$D$69</formula>
    </cfRule>
  </conditionalFormatting>
  <conditionalFormatting sqref="C65:AI65">
    <cfRule type="cellIs" dxfId="352" priority="116" stopIfTrue="1" operator="equal">
      <formula>$D$70</formula>
    </cfRule>
  </conditionalFormatting>
  <conditionalFormatting sqref="C65:AI65">
    <cfRule type="cellIs" dxfId="351" priority="117" stopIfTrue="1" operator="equal">
      <formula>$D$71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108</vt:i4>
      </vt:variant>
    </vt:vector>
  </HeadingPairs>
  <TitlesOfParts>
    <vt:vector size="120" baseType="lpstr">
      <vt:lpstr>Totals</vt:lpstr>
      <vt:lpstr>Judge1</vt:lpstr>
      <vt:lpstr>Judge2</vt:lpstr>
      <vt:lpstr>Judge3</vt:lpstr>
      <vt:lpstr>Judge4</vt:lpstr>
      <vt:lpstr>Judge5</vt:lpstr>
      <vt:lpstr>Judge6</vt:lpstr>
      <vt:lpstr>Judge7</vt:lpstr>
      <vt:lpstr>Judge8</vt:lpstr>
      <vt:lpstr>Judge9</vt:lpstr>
      <vt:lpstr>Judge10</vt:lpstr>
      <vt:lpstr>Printable</vt:lpstr>
      <vt:lpstr>Judge1!ChairName</vt:lpstr>
      <vt:lpstr>Judge10!ChairName</vt:lpstr>
      <vt:lpstr>Judge2!ChairName</vt:lpstr>
      <vt:lpstr>Judge3!ChairName</vt:lpstr>
      <vt:lpstr>Judge4!ChairName</vt:lpstr>
      <vt:lpstr>Judge5!ChairName</vt:lpstr>
      <vt:lpstr>Judge6!ChairName</vt:lpstr>
      <vt:lpstr>Judge7!ChairName</vt:lpstr>
      <vt:lpstr>Judge8!ChairName</vt:lpstr>
      <vt:lpstr>Judge9!ChairName</vt:lpstr>
      <vt:lpstr>Printable!ChairName</vt:lpstr>
      <vt:lpstr>ChairName</vt:lpstr>
      <vt:lpstr>Judge1!ContestName</vt:lpstr>
      <vt:lpstr>Judge10!ContestName</vt:lpstr>
      <vt:lpstr>Judge2!ContestName</vt:lpstr>
      <vt:lpstr>Judge3!ContestName</vt:lpstr>
      <vt:lpstr>Judge4!ContestName</vt:lpstr>
      <vt:lpstr>Judge5!ContestName</vt:lpstr>
      <vt:lpstr>Judge6!ContestName</vt:lpstr>
      <vt:lpstr>Judge7!ContestName</vt:lpstr>
      <vt:lpstr>Judge8!ContestName</vt:lpstr>
      <vt:lpstr>Judge9!ContestName</vt:lpstr>
      <vt:lpstr>Printable!ContestName</vt:lpstr>
      <vt:lpstr>ContestName</vt:lpstr>
      <vt:lpstr>Judge1!DataBlock</vt:lpstr>
      <vt:lpstr>Judge10!DataBlock</vt:lpstr>
      <vt:lpstr>Judge2!DataBlock</vt:lpstr>
      <vt:lpstr>Judge3!DataBlock</vt:lpstr>
      <vt:lpstr>Judge4!DataBlock</vt:lpstr>
      <vt:lpstr>Judge5!DataBlock</vt:lpstr>
      <vt:lpstr>Judge6!DataBlock</vt:lpstr>
      <vt:lpstr>Judge7!DataBlock</vt:lpstr>
      <vt:lpstr>Judge8!DataBlock</vt:lpstr>
      <vt:lpstr>Judge9!DataBlock</vt:lpstr>
      <vt:lpstr>Printable!DataBlock</vt:lpstr>
      <vt:lpstr>DataBlock</vt:lpstr>
      <vt:lpstr>Judge1!DivisionName</vt:lpstr>
      <vt:lpstr>Judge10!DivisionName</vt:lpstr>
      <vt:lpstr>Judge2!DivisionName</vt:lpstr>
      <vt:lpstr>Judge3!DivisionName</vt:lpstr>
      <vt:lpstr>Judge4!DivisionName</vt:lpstr>
      <vt:lpstr>Judge5!DivisionName</vt:lpstr>
      <vt:lpstr>Judge6!DivisionName</vt:lpstr>
      <vt:lpstr>Judge7!DivisionName</vt:lpstr>
      <vt:lpstr>Judge8!DivisionName</vt:lpstr>
      <vt:lpstr>Judge9!DivisionName</vt:lpstr>
      <vt:lpstr>Printable!DivisionName</vt:lpstr>
      <vt:lpstr>DivisionName</vt:lpstr>
      <vt:lpstr>Judge1!FirstContestant</vt:lpstr>
      <vt:lpstr>Judge10!FirstContestant</vt:lpstr>
      <vt:lpstr>Judge2!FirstContestant</vt:lpstr>
      <vt:lpstr>Judge3!FirstContestant</vt:lpstr>
      <vt:lpstr>Judge4!FirstContestant</vt:lpstr>
      <vt:lpstr>Judge5!FirstContestant</vt:lpstr>
      <vt:lpstr>Judge6!FirstContestant</vt:lpstr>
      <vt:lpstr>Judge7!FirstContestant</vt:lpstr>
      <vt:lpstr>Judge8!FirstContestant</vt:lpstr>
      <vt:lpstr>Judge9!FirstContestant</vt:lpstr>
      <vt:lpstr>Printable!FirstContestant</vt:lpstr>
      <vt:lpstr>FirstContestant</vt:lpstr>
      <vt:lpstr>Judge1!FirstScore</vt:lpstr>
      <vt:lpstr>Judge10!FirstScore</vt:lpstr>
      <vt:lpstr>Judge2!FirstScore</vt:lpstr>
      <vt:lpstr>Judge3!FirstScore</vt:lpstr>
      <vt:lpstr>Judge4!FirstScore</vt:lpstr>
      <vt:lpstr>Judge5!FirstScore</vt:lpstr>
      <vt:lpstr>Judge6!FirstScore</vt:lpstr>
      <vt:lpstr>Judge7!FirstScore</vt:lpstr>
      <vt:lpstr>Judge8!FirstScore</vt:lpstr>
      <vt:lpstr>Judge9!FirstScore</vt:lpstr>
      <vt:lpstr>Printable!FirstScore</vt:lpstr>
      <vt:lpstr>FirstScore</vt:lpstr>
      <vt:lpstr>Judge1!FirstScoreArea</vt:lpstr>
      <vt:lpstr>Judge10!FirstScoreArea</vt:lpstr>
      <vt:lpstr>Judge2!FirstScoreArea</vt:lpstr>
      <vt:lpstr>Judge3!FirstScoreArea</vt:lpstr>
      <vt:lpstr>Judge4!FirstScoreArea</vt:lpstr>
      <vt:lpstr>Judge5!FirstScoreArea</vt:lpstr>
      <vt:lpstr>Judge6!FirstScoreArea</vt:lpstr>
      <vt:lpstr>Judge7!FirstScoreArea</vt:lpstr>
      <vt:lpstr>Judge8!FirstScoreArea</vt:lpstr>
      <vt:lpstr>Judge9!FirstScoreArea</vt:lpstr>
      <vt:lpstr>Printable!FirstScoreArea</vt:lpstr>
      <vt:lpstr>FirstScoreArea</vt:lpstr>
      <vt:lpstr>Judge1!JudgeCount</vt:lpstr>
      <vt:lpstr>Judge10!JudgeCount</vt:lpstr>
      <vt:lpstr>Judge2!JudgeCount</vt:lpstr>
      <vt:lpstr>Judge3!JudgeCount</vt:lpstr>
      <vt:lpstr>Judge4!JudgeCount</vt:lpstr>
      <vt:lpstr>Judge5!JudgeCount</vt:lpstr>
      <vt:lpstr>Judge6!JudgeCount</vt:lpstr>
      <vt:lpstr>Judge7!JudgeCount</vt:lpstr>
      <vt:lpstr>Judge8!JudgeCount</vt:lpstr>
      <vt:lpstr>Judge9!JudgeCount</vt:lpstr>
      <vt:lpstr>Printable!JudgeCount</vt:lpstr>
      <vt:lpstr>JudgeCount</vt:lpstr>
      <vt:lpstr>Judge1!Print_Titles</vt:lpstr>
      <vt:lpstr>Judge10!Print_Titles</vt:lpstr>
      <vt:lpstr>Judge2!Print_Titles</vt:lpstr>
      <vt:lpstr>Judge3!Print_Titles</vt:lpstr>
      <vt:lpstr>Judge4!Print_Titles</vt:lpstr>
      <vt:lpstr>Judge5!Print_Titles</vt:lpstr>
      <vt:lpstr>Judge6!Print_Titles</vt:lpstr>
      <vt:lpstr>Judge7!Print_Titles</vt:lpstr>
      <vt:lpstr>Judge8!Print_Titles</vt:lpstr>
      <vt:lpstr>Judge9!Print_Titles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Guilford</cp:lastModifiedBy>
  <cp:lastPrinted>2002-06-22T17:00:52Z</cp:lastPrinted>
  <dcterms:created xsi:type="dcterms:W3CDTF">2002-05-15T02:32:49Z</dcterms:created>
  <dcterms:modified xsi:type="dcterms:W3CDTF">2015-04-22T20:24:44Z</dcterms:modified>
</cp:coreProperties>
</file>