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30" windowWidth="11295" windowHeight="6495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25725"/>
</workbook>
</file>

<file path=xl/calcChain.xml><?xml version="1.0" encoding="utf-8"?>
<calcChain xmlns="http://schemas.openxmlformats.org/spreadsheetml/2006/main">
  <c r="E14" i="14"/>
  <c r="K15"/>
  <c r="J15"/>
  <c r="I15"/>
  <c r="H15"/>
  <c r="G15"/>
  <c r="F15"/>
  <c r="G7" i="1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F12"/>
  <c r="F11"/>
  <c r="F10"/>
  <c r="F9"/>
  <c r="F8"/>
  <c r="F7"/>
  <c r="K15" i="13"/>
  <c r="J15"/>
  <c r="I15"/>
  <c r="H15"/>
  <c r="G15"/>
  <c r="F15"/>
  <c r="E14"/>
  <c r="K15" i="12"/>
  <c r="J15"/>
  <c r="I15"/>
  <c r="H15"/>
  <c r="G15"/>
  <c r="F15"/>
  <c r="E14"/>
  <c r="K15" i="11"/>
  <c r="J15"/>
  <c r="I15"/>
  <c r="H15"/>
  <c r="G15"/>
  <c r="F15"/>
  <c r="E14"/>
  <c r="K15" i="10"/>
  <c r="J15"/>
  <c r="I15"/>
  <c r="H15"/>
  <c r="G15"/>
  <c r="F15"/>
  <c r="E14"/>
  <c r="K15" i="9"/>
  <c r="J15"/>
  <c r="I15"/>
  <c r="H15"/>
  <c r="G15"/>
  <c r="F15"/>
  <c r="E14"/>
  <c r="K15" i="8"/>
  <c r="J15"/>
  <c r="I15"/>
  <c r="H15"/>
  <c r="G15"/>
  <c r="F15"/>
  <c r="E14"/>
  <c r="K15" i="7"/>
  <c r="J15"/>
  <c r="I15"/>
  <c r="H15"/>
  <c r="G15"/>
  <c r="F15"/>
  <c r="E14"/>
  <c r="K15" i="6"/>
  <c r="J15"/>
  <c r="I15"/>
  <c r="H15"/>
  <c r="G15"/>
  <c r="F15"/>
  <c r="E14"/>
  <c r="K15" i="5"/>
  <c r="J15"/>
  <c r="I15"/>
  <c r="H15"/>
  <c r="G15"/>
  <c r="F15"/>
  <c r="E14"/>
  <c r="K15" i="4"/>
  <c r="J15"/>
  <c r="I15"/>
  <c r="H15"/>
  <c r="G15"/>
  <c r="F15"/>
  <c r="E14"/>
  <c r="E14" i="1"/>
  <c r="H15" l="1"/>
  <c r="J15"/>
  <c r="D21" i="14"/>
  <c r="E21" s="1"/>
  <c r="D20"/>
  <c r="E20" s="1"/>
  <c r="D19"/>
  <c r="E19" s="1"/>
  <c r="D18"/>
  <c r="E18" s="1"/>
  <c r="D17"/>
  <c r="E17" s="1"/>
  <c r="K15" i="1"/>
  <c r="I15"/>
  <c r="G15"/>
  <c r="F15"/>
  <c r="D21" l="1"/>
  <c r="E21" s="1"/>
  <c r="D18"/>
  <c r="E18" s="1"/>
  <c r="D20"/>
  <c r="E20" s="1"/>
  <c r="D19"/>
  <c r="E19" s="1"/>
  <c r="D17"/>
  <c r="E17" s="1"/>
</calcChain>
</file>

<file path=xl/sharedStrings.xml><?xml version="1.0" encoding="utf-8"?>
<sst xmlns="http://schemas.openxmlformats.org/spreadsheetml/2006/main" count="384" uniqueCount="35">
  <si>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</si>
  <si>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</si>
  <si>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</si>
  <si>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</si>
  <si>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</si>
  <si>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</si>
  <si>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</si>
  <si>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</si>
  <si>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</si>
  <si>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</si>
  <si>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</si>
  <si>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</si>
  <si>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CNC Milling Specialist</t>
  </si>
  <si>
    <t>S</t>
  </si>
  <si>
    <t>Standard</t>
  </si>
  <si>
    <t>CNC Promgramming</t>
  </si>
  <si>
    <t>Written Theory Test</t>
  </si>
  <si>
    <t>Metrology Hands-On Test</t>
  </si>
  <si>
    <t>Professional Assess</t>
  </si>
  <si>
    <t>Penalty</t>
  </si>
  <si>
    <t>Clothing</t>
  </si>
  <si>
    <t>Resume Penalty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</si>
  <si>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</si>
  <si>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</si>
  <si>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</si>
  <si>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</si>
  <si>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</si>
  <si>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</si>
  <si>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</si>
  <si>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</si>
  <si>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</si>
  <si>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</si>
  <si>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</si>
  <si>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</si>
  <si>
    <t>CNC Programming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</si>
</sst>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204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K9" sqref="K9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  <c r="G2" s="22" t="s">
        <v>32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34</v>
      </c>
      <c r="E7" s="3">
        <v>630</v>
      </c>
      <c r="F7" s="23">
        <f>IF(ISERROR(AVERAGE(Judge1:Judge10!F7))," ", AVERAGE(Judge1:Judge10!F7))</f>
        <v>0</v>
      </c>
      <c r="G7" s="23" t="str">
        <f>IF(ISERROR(AVERAGE(Judge1:Judge10!G7))," ", AVERAGE(Judge1:Judge10!G7))</f>
        <v xml:space="preserve"> </v>
      </c>
      <c r="H7" s="23" t="str">
        <f>IF(ISERROR(AVERAGE(Judge1:Judge10!H7))," ", AVERAGE(Judge1:Judge10!H7))</f>
        <v xml:space="preserve"> </v>
      </c>
      <c r="I7" s="23">
        <f>IF(ISERROR(AVERAGE(Judge1:Judge10!I7))," ", AVERAGE(Judge1:Judge10!I7))</f>
        <v>0</v>
      </c>
      <c r="J7" s="23">
        <f>IF(ISERROR(AVERAGE(Judge1:Judge10!J7))," ", AVERAGE(Judge1:Judge10!J7))</f>
        <v>0</v>
      </c>
      <c r="K7" s="23">
        <f>IF(ISERROR(AVERAGE(Judge1:Judge10!K7))," ", AVERAGE(Judge1:Judge10!K7))</f>
        <v>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23">
        <f>IF(ISERROR(AVERAGE(Judge1:Judge10!F8))," ", AVERAGE(Judge1:Judge10!F8))</f>
        <v>64.8</v>
      </c>
      <c r="G8" s="23" t="str">
        <f>IF(ISERROR(AVERAGE(Judge1:Judge10!G8))," ", AVERAGE(Judge1:Judge10!G8))</f>
        <v xml:space="preserve"> </v>
      </c>
      <c r="H8" s="23" t="str">
        <f>IF(ISERROR(AVERAGE(Judge1:Judge10!H8))," ", AVERAGE(Judge1:Judge10!H8))</f>
        <v xml:space="preserve"> </v>
      </c>
      <c r="I8" s="23">
        <f>IF(ISERROR(AVERAGE(Judge1:Judge10!I8))," ", AVERAGE(Judge1:Judge10!I8))</f>
        <v>60</v>
      </c>
      <c r="J8" s="23">
        <f>IF(ISERROR(AVERAGE(Judge1:Judge10!J8))," ", AVERAGE(Judge1:Judge10!J8))</f>
        <v>90</v>
      </c>
      <c r="K8" s="23">
        <f>IF(ISERROR(AVERAGE(Judge1:Judge10!K8))," ", AVERAGE(Judge1:Judge10!K8))</f>
        <v>78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23">
        <f>IF(ISERROR(AVERAGE(Judge1:Judge10!F9))," ", AVERAGE(Judge1:Judge10!F9))</f>
        <v>66.8</v>
      </c>
      <c r="G9" s="23" t="str">
        <f>IF(ISERROR(AVERAGE(Judge1:Judge10!G9))," ", AVERAGE(Judge1:Judge10!G9))</f>
        <v xml:space="preserve"> </v>
      </c>
      <c r="H9" s="23" t="str">
        <f>IF(ISERROR(AVERAGE(Judge1:Judge10!H9))," ", AVERAGE(Judge1:Judge10!H9))</f>
        <v xml:space="preserve"> </v>
      </c>
      <c r="I9" s="23">
        <f>IF(ISERROR(AVERAGE(Judge1:Judge10!I9))," ", AVERAGE(Judge1:Judge10!I9))</f>
        <v>80.12</v>
      </c>
      <c r="J9" s="23">
        <f>IF(ISERROR(AVERAGE(Judge1:Judge10!J9))," ", AVERAGE(Judge1:Judge10!J9))</f>
        <v>53.48</v>
      </c>
      <c r="K9" s="23">
        <f>IF(ISERROR(AVERAGE(Judge1:Judge10!K9))," ", AVERAGE(Judge1:Judge10!K9))</f>
        <v>39.96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23" t="str">
        <f>IF(ISERROR(AVERAGE(Judge1:Judge10!F10))," ", AVERAGE(Judge1:Judge10!F10))</f>
        <v xml:space="preserve"> </v>
      </c>
      <c r="G10" s="23" t="str">
        <f>IF(ISERROR(AVERAGE(Judge1:Judge10!G10))," ", AVERAGE(Judge1:Judge10!G10))</f>
        <v xml:space="preserve"> </v>
      </c>
      <c r="H10" s="23" t="str">
        <f>IF(ISERROR(AVERAGE(Judge1:Judge10!H10))," ", AVERAGE(Judge1:Judge10!H10))</f>
        <v xml:space="preserve"> </v>
      </c>
      <c r="I10" s="23" t="str">
        <f>IF(ISERROR(AVERAGE(Judge1:Judge10!I10))," ", AVERAGE(Judge1:Judge10!I10))</f>
        <v xml:space="preserve"> </v>
      </c>
      <c r="J10" s="23" t="str">
        <f>IF(ISERROR(AVERAGE(Judge1:Judge10!J10))," ", AVERAGE(Judge1:Judge10!J10))</f>
        <v xml:space="preserve"> </v>
      </c>
      <c r="K10" s="23" t="str">
        <f>IF(ISERROR(AVERAGE(Judge1:Judge10!K10))," ", AVERAGE(Judge1:Judge10!K10))</f>
        <v xml:space="preserve"> 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24" t="str">
        <f>IF(ISERROR(AVERAGE(Judge1:Judge10!F11))," ", AVERAGE(Judge1:Judge10!F11))</f>
        <v xml:space="preserve"> </v>
      </c>
      <c r="G11" s="24" t="str">
        <f>IF(ISERROR(AVERAGE(Judge1:Judge10!G11))," ", AVERAGE(Judge1:Judge10!G11))</f>
        <v xml:space="preserve"> </v>
      </c>
      <c r="H11" s="24" t="str">
        <f>IF(ISERROR(AVERAGE(Judge1:Judge10!H11))," ", AVERAGE(Judge1:Judge10!H11))</f>
        <v xml:space="preserve"> </v>
      </c>
      <c r="I11" s="24" t="str">
        <f>IF(ISERROR(AVERAGE(Judge1:Judge10!I11))," ", AVERAGE(Judge1:Judge10!I11))</f>
        <v xml:space="preserve"> </v>
      </c>
      <c r="J11" s="24" t="str">
        <f>IF(ISERROR(AVERAGE(Judge1:Judge10!J11))," ", AVERAGE(Judge1:Judge10!J11))</f>
        <v xml:space="preserve"> </v>
      </c>
      <c r="K11" s="24" t="str">
        <f>IF(ISERROR(AVERAGE(Judge1:Judge10!K11))," ", AVERAGE(Judge1:Judge10!K11))</f>
        <v xml:space="preserve"> </v>
      </c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24">
        <f>IF(ISERROR(AVERAGE(Judge1:Judge10!F12))," ", AVERAGE(Judge1:Judge10!F12))</f>
        <v>0</v>
      </c>
      <c r="G12" s="24">
        <f>IF(ISERROR(AVERAGE(Judge1:Judge10!G12))," ", AVERAGE(Judge1:Judge10!G12))</f>
        <v>-10</v>
      </c>
      <c r="H12" s="24">
        <f>IF(ISERROR(AVERAGE(Judge1:Judge10!H12))," ", AVERAGE(Judge1:Judge10!H12))</f>
        <v>-10</v>
      </c>
      <c r="I12" s="24">
        <f>IF(ISERROR(AVERAGE(Judge1:Judge10!I12))," ", AVERAGE(Judge1:Judge10!I12))</f>
        <v>-10</v>
      </c>
      <c r="J12" s="24">
        <f>IF(ISERROR(AVERAGE(Judge1:Judge10!J12))," ", AVERAGE(Judge1:Judge10!J12))</f>
        <v>0</v>
      </c>
      <c r="K12" s="24">
        <f>IF(ISERROR(AVERAGE(Judge1:Judge10!K12))," ", AVERAGE(Judge1:Judge10!K12))</f>
        <v>0</v>
      </c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131.6</v>
      </c>
      <c r="G15" s="16">
        <f>SUM($G$7:$G$12)</f>
        <v>-10</v>
      </c>
      <c r="H15" s="16">
        <f>SUM($H$7:$H$12)</f>
        <v>-10</v>
      </c>
      <c r="I15" s="16">
        <f>SUM($I$7:$I$12)</f>
        <v>130.12</v>
      </c>
      <c r="J15" s="16">
        <f>SUM($J$7:$J$12)</f>
        <v>143.47999999999999</v>
      </c>
      <c r="K15" s="16">
        <f>SUM($K$7:$K$12)</f>
        <v>187.96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C17" t="s">
        <v>24</v>
      </c>
      <c r="D17" s="17">
        <f>LARGE($F$15:$K$15,1)</f>
        <v>187.96</v>
      </c>
      <c r="E17">
        <f>INDEX($F$6:$K$6,MATCH($D$17,$F$15:$K$15,0))</f>
        <v>2160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C18" t="s">
        <v>27</v>
      </c>
      <c r="D18" s="18">
        <f>LARGE($F$15:$K$15,2)</f>
        <v>143.47999999999999</v>
      </c>
      <c r="E18">
        <f>INDEX($F$6:$K$6,MATCH($D$18,$F$15:$K$15,0))</f>
        <v>1722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C19" t="s">
        <v>28</v>
      </c>
      <c r="D19" s="19">
        <f>LARGE($F$15:$K$15,3)</f>
        <v>131.6</v>
      </c>
      <c r="E19">
        <f>INDEX($F$6:$K$6,MATCH($D$19,$F$15:$K$15,0))</f>
        <v>1222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C20" t="s">
        <v>29</v>
      </c>
      <c r="D20" s="20">
        <f>LARGE($F$15:$K$15,4)</f>
        <v>130.12</v>
      </c>
      <c r="E20">
        <f>INDEX($F$6:$K$6,MATCH($D$20,$F$15:$K$15,0))</f>
        <v>1720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C21" t="s">
        <v>30</v>
      </c>
      <c r="D21" s="21">
        <f>LARGE($F$15:$K$15,5)</f>
        <v>-10</v>
      </c>
      <c r="E21">
        <f>INDEX($F$6:$K$6,MATCH($D$21,$F$15:$K$15,0))</f>
        <v>1622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K7">
    <cfRule type="cellIs" dxfId="203" priority="1" stopIfTrue="1" operator="greaterThan">
      <formula>$E$7</formula>
    </cfRule>
    <cfRule type="cellIs" dxfId="202" priority="2" stopIfTrue="1" operator="equal">
      <formula>""</formula>
    </cfRule>
  </conditionalFormatting>
  <conditionalFormatting sqref="E8:K8">
    <cfRule type="cellIs" dxfId="201" priority="3" stopIfTrue="1" operator="greaterThan">
      <formula>$E$8</formula>
    </cfRule>
    <cfRule type="cellIs" dxfId="200" priority="4" stopIfTrue="1" operator="equal">
      <formula>""</formula>
    </cfRule>
  </conditionalFormatting>
  <conditionalFormatting sqref="E9:K9">
    <cfRule type="cellIs" dxfId="199" priority="5" stopIfTrue="1" operator="greaterThan">
      <formula>$E$9</formula>
    </cfRule>
    <cfRule type="cellIs" dxfId="198" priority="6" stopIfTrue="1" operator="equal">
      <formula>""</formula>
    </cfRule>
  </conditionalFormatting>
  <conditionalFormatting sqref="E10:K10">
    <cfRule type="cellIs" dxfId="197" priority="7" stopIfTrue="1" operator="greaterThan">
      <formula>$E$10</formula>
    </cfRule>
    <cfRule type="cellIs" dxfId="196" priority="8" stopIfTrue="1" operator="equal">
      <formula>""</formula>
    </cfRule>
  </conditionalFormatting>
  <conditionalFormatting sqref="E11:K11">
    <cfRule type="cellIs" dxfId="195" priority="9" stopIfTrue="1" operator="lessThan">
      <formula>$E$11</formula>
    </cfRule>
    <cfRule type="cellIs" dxfId="194" priority="10" stopIfTrue="1" operator="greaterThan">
      <formula>0</formula>
    </cfRule>
  </conditionalFormatting>
  <conditionalFormatting sqref="E12:K12">
    <cfRule type="cellIs" dxfId="193" priority="11" stopIfTrue="1" operator="lessThan">
      <formula>$E$12</formula>
    </cfRule>
    <cfRule type="cellIs" dxfId="192" priority="12" stopIfTrue="1" operator="greaterThan">
      <formula>0</formula>
    </cfRule>
  </conditionalFormatting>
  <conditionalFormatting sqref="C15:K15">
    <cfRule type="cellIs" dxfId="191" priority="13" stopIfTrue="1" operator="equal">
      <formula>$D$17</formula>
    </cfRule>
    <cfRule type="cellIs" dxfId="190" priority="14" stopIfTrue="1" operator="equal">
      <formula>$D$18</formula>
    </cfRule>
    <cfRule type="cellIs" dxfId="189" priority="15" stopIfTrue="1" operator="equal">
      <formula>$D$19</formula>
    </cfRule>
    <cfRule type="cellIs" dxfId="188" priority="16" stopIfTrue="1" operator="equal">
      <formula>$D$20</formula>
    </cfRule>
    <cfRule type="cellIs" dxfId="187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D7" sqref="D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34</v>
      </c>
      <c r="E7" s="3">
        <v>630</v>
      </c>
      <c r="F7" s="9">
        <v>0</v>
      </c>
      <c r="G7" s="9"/>
      <c r="H7" s="9"/>
      <c r="I7" s="9">
        <v>0</v>
      </c>
      <c r="J7" s="9">
        <v>0</v>
      </c>
      <c r="K7" s="9">
        <v>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>
        <v>64.8</v>
      </c>
      <c r="G8" s="9"/>
      <c r="H8" s="9"/>
      <c r="I8" s="9">
        <v>60</v>
      </c>
      <c r="J8" s="9">
        <v>90</v>
      </c>
      <c r="K8" s="9">
        <v>78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>
        <v>66.8</v>
      </c>
      <c r="G9" s="9"/>
      <c r="H9" s="9"/>
      <c r="I9" s="9">
        <v>80.12</v>
      </c>
      <c r="J9" s="9">
        <v>53.48</v>
      </c>
      <c r="K9" s="9">
        <v>39.96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>
        <v>0</v>
      </c>
      <c r="G12" s="15">
        <v>-10</v>
      </c>
      <c r="H12" s="15">
        <v>-10</v>
      </c>
      <c r="I12" s="15">
        <v>-10</v>
      </c>
      <c r="J12" s="15">
        <v>0</v>
      </c>
      <c r="K12" s="15">
        <v>0</v>
      </c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131.6</v>
      </c>
      <c r="G15" s="16">
        <f>SUM($G$7:$G$12)</f>
        <v>-10</v>
      </c>
      <c r="H15" s="16">
        <f>SUM($H$7:$H$12)</f>
        <v>-10</v>
      </c>
      <c r="I15" s="16">
        <f>SUM($I$7:$I$12)</f>
        <v>130.12</v>
      </c>
      <c r="J15" s="16">
        <f>SUM($J$7:$J$12)</f>
        <v>143.47999999999999</v>
      </c>
      <c r="K15" s="16">
        <f>SUM($K$7:$K$12)</f>
        <v>187.96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86" priority="1" stopIfTrue="1" operator="greaterThan">
      <formula>$E$7</formula>
    </cfRule>
    <cfRule type="cellIs" dxfId="185" priority="2" stopIfTrue="1" operator="equal">
      <formula>""</formula>
    </cfRule>
  </conditionalFormatting>
  <conditionalFormatting sqref="E8:K8">
    <cfRule type="cellIs" dxfId="184" priority="3" stopIfTrue="1" operator="greaterThan">
      <formula>$E$8</formula>
    </cfRule>
    <cfRule type="cellIs" dxfId="183" priority="4" stopIfTrue="1" operator="equal">
      <formula>""</formula>
    </cfRule>
  </conditionalFormatting>
  <conditionalFormatting sqref="E9:K9">
    <cfRule type="cellIs" dxfId="182" priority="5" stopIfTrue="1" operator="greaterThan">
      <formula>$E$9</formula>
    </cfRule>
    <cfRule type="cellIs" dxfId="181" priority="6" stopIfTrue="1" operator="equal">
      <formula>""</formula>
    </cfRule>
  </conditionalFormatting>
  <conditionalFormatting sqref="E10:K10">
    <cfRule type="cellIs" dxfId="180" priority="7" stopIfTrue="1" operator="greaterThan">
      <formula>$E$10</formula>
    </cfRule>
    <cfRule type="cellIs" dxfId="179" priority="8" stopIfTrue="1" operator="equal">
      <formula>""</formula>
    </cfRule>
  </conditionalFormatting>
  <conditionalFormatting sqref="E11:K11">
    <cfRule type="cellIs" dxfId="178" priority="9" stopIfTrue="1" operator="lessThan">
      <formula>$E$11</formula>
    </cfRule>
    <cfRule type="cellIs" dxfId="177" priority="10" stopIfTrue="1" operator="greaterThan">
      <formula>0</formula>
    </cfRule>
  </conditionalFormatting>
  <conditionalFormatting sqref="E12:K12">
    <cfRule type="cellIs" dxfId="176" priority="11" stopIfTrue="1" operator="lessThan">
      <formula>$E$12</formula>
    </cfRule>
    <cfRule type="cellIs" dxfId="175" priority="12" stopIfTrue="1" operator="greaterThan">
      <formula>0</formula>
    </cfRule>
  </conditionalFormatting>
  <conditionalFormatting sqref="C15:K15">
    <cfRule type="cellIs" dxfId="174" priority="13" stopIfTrue="1" operator="equal">
      <formula>$D$17</formula>
    </cfRule>
    <cfRule type="cellIs" dxfId="173" priority="14" stopIfTrue="1" operator="equal">
      <formula>$D$18</formula>
    </cfRule>
    <cfRule type="cellIs" dxfId="172" priority="15" stopIfTrue="1" operator="equal">
      <formula>$D$19</formula>
    </cfRule>
    <cfRule type="cellIs" dxfId="171" priority="16" stopIfTrue="1" operator="equal">
      <formula>$D$20</formula>
    </cfRule>
    <cfRule type="cellIs" dxfId="170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69" priority="1" stopIfTrue="1" operator="greaterThan">
      <formula>$E$7</formula>
    </cfRule>
    <cfRule type="cellIs" dxfId="168" priority="2" stopIfTrue="1" operator="equal">
      <formula>""</formula>
    </cfRule>
  </conditionalFormatting>
  <conditionalFormatting sqref="E8:K8">
    <cfRule type="cellIs" dxfId="167" priority="3" stopIfTrue="1" operator="greaterThan">
      <formula>$E$8</formula>
    </cfRule>
    <cfRule type="cellIs" dxfId="166" priority="4" stopIfTrue="1" operator="equal">
      <formula>""</formula>
    </cfRule>
  </conditionalFormatting>
  <conditionalFormatting sqref="E9:K9">
    <cfRule type="cellIs" dxfId="165" priority="5" stopIfTrue="1" operator="greaterThan">
      <formula>$E$9</formula>
    </cfRule>
    <cfRule type="cellIs" dxfId="164" priority="6" stopIfTrue="1" operator="equal">
      <formula>""</formula>
    </cfRule>
  </conditionalFormatting>
  <conditionalFormatting sqref="E10:K10">
    <cfRule type="cellIs" dxfId="163" priority="7" stopIfTrue="1" operator="greaterThan">
      <formula>$E$10</formula>
    </cfRule>
    <cfRule type="cellIs" dxfId="162" priority="8" stopIfTrue="1" operator="equal">
      <formula>""</formula>
    </cfRule>
  </conditionalFormatting>
  <conditionalFormatting sqref="E11:K11">
    <cfRule type="cellIs" dxfId="161" priority="9" stopIfTrue="1" operator="lessThan">
      <formula>$E$11</formula>
    </cfRule>
    <cfRule type="cellIs" dxfId="160" priority="10" stopIfTrue="1" operator="greaterThan">
      <formula>0</formula>
    </cfRule>
  </conditionalFormatting>
  <conditionalFormatting sqref="E12:K12">
    <cfRule type="cellIs" dxfId="159" priority="11" stopIfTrue="1" operator="lessThan">
      <formula>$E$12</formula>
    </cfRule>
    <cfRule type="cellIs" dxfId="158" priority="12" stopIfTrue="1" operator="greaterThan">
      <formula>0</formula>
    </cfRule>
  </conditionalFormatting>
  <conditionalFormatting sqref="C15:K15">
    <cfRule type="cellIs" dxfId="157" priority="13" stopIfTrue="1" operator="equal">
      <formula>$D$17</formula>
    </cfRule>
    <cfRule type="cellIs" dxfId="156" priority="14" stopIfTrue="1" operator="equal">
      <formula>$D$18</formula>
    </cfRule>
    <cfRule type="cellIs" dxfId="155" priority="15" stopIfTrue="1" operator="equal">
      <formula>$D$19</formula>
    </cfRule>
    <cfRule type="cellIs" dxfId="154" priority="16" stopIfTrue="1" operator="equal">
      <formula>$D$20</formula>
    </cfRule>
    <cfRule type="cellIs" dxfId="153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52" priority="1" stopIfTrue="1" operator="greaterThan">
      <formula>$E$7</formula>
    </cfRule>
    <cfRule type="cellIs" dxfId="151" priority="2" stopIfTrue="1" operator="equal">
      <formula>""</formula>
    </cfRule>
  </conditionalFormatting>
  <conditionalFormatting sqref="E8:K8">
    <cfRule type="cellIs" dxfId="150" priority="3" stopIfTrue="1" operator="greaterThan">
      <formula>$E$8</formula>
    </cfRule>
    <cfRule type="cellIs" dxfId="149" priority="4" stopIfTrue="1" operator="equal">
      <formula>""</formula>
    </cfRule>
  </conditionalFormatting>
  <conditionalFormatting sqref="E9:K9">
    <cfRule type="cellIs" dxfId="148" priority="5" stopIfTrue="1" operator="greaterThan">
      <formula>$E$9</formula>
    </cfRule>
    <cfRule type="cellIs" dxfId="147" priority="6" stopIfTrue="1" operator="equal">
      <formula>""</formula>
    </cfRule>
  </conditionalFormatting>
  <conditionalFormatting sqref="E10:K10">
    <cfRule type="cellIs" dxfId="146" priority="7" stopIfTrue="1" operator="greaterThan">
      <formula>$E$10</formula>
    </cfRule>
    <cfRule type="cellIs" dxfId="145" priority="8" stopIfTrue="1" operator="equal">
      <formula>""</formula>
    </cfRule>
  </conditionalFormatting>
  <conditionalFormatting sqref="E11:K11">
    <cfRule type="cellIs" dxfId="144" priority="9" stopIfTrue="1" operator="lessThan">
      <formula>$E$11</formula>
    </cfRule>
    <cfRule type="cellIs" dxfId="143" priority="10" stopIfTrue="1" operator="greaterThan">
      <formula>0</formula>
    </cfRule>
  </conditionalFormatting>
  <conditionalFormatting sqref="E12:K12">
    <cfRule type="cellIs" dxfId="142" priority="11" stopIfTrue="1" operator="lessThan">
      <formula>$E$12</formula>
    </cfRule>
    <cfRule type="cellIs" dxfId="141" priority="12" stopIfTrue="1" operator="greaterThan">
      <formula>0</formula>
    </cfRule>
  </conditionalFormatting>
  <conditionalFormatting sqref="C15:K15">
    <cfRule type="cellIs" dxfId="140" priority="13" stopIfTrue="1" operator="equal">
      <formula>$D$17</formula>
    </cfRule>
    <cfRule type="cellIs" dxfId="139" priority="14" stopIfTrue="1" operator="equal">
      <formula>$D$18</formula>
    </cfRule>
    <cfRule type="cellIs" dxfId="138" priority="15" stopIfTrue="1" operator="equal">
      <formula>$D$19</formula>
    </cfRule>
    <cfRule type="cellIs" dxfId="137" priority="16" stopIfTrue="1" operator="equal">
      <formula>$D$20</formula>
    </cfRule>
    <cfRule type="cellIs" dxfId="136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35" priority="1" stopIfTrue="1" operator="greaterThan">
      <formula>$E$7</formula>
    </cfRule>
    <cfRule type="cellIs" dxfId="134" priority="2" stopIfTrue="1" operator="equal">
      <formula>""</formula>
    </cfRule>
  </conditionalFormatting>
  <conditionalFormatting sqref="E8:K8">
    <cfRule type="cellIs" dxfId="133" priority="3" stopIfTrue="1" operator="greaterThan">
      <formula>$E$8</formula>
    </cfRule>
    <cfRule type="cellIs" dxfId="132" priority="4" stopIfTrue="1" operator="equal">
      <formula>""</formula>
    </cfRule>
  </conditionalFormatting>
  <conditionalFormatting sqref="E9:K9">
    <cfRule type="cellIs" dxfId="131" priority="5" stopIfTrue="1" operator="greaterThan">
      <formula>$E$9</formula>
    </cfRule>
    <cfRule type="cellIs" dxfId="130" priority="6" stopIfTrue="1" operator="equal">
      <formula>""</formula>
    </cfRule>
  </conditionalFormatting>
  <conditionalFormatting sqref="E10:K10">
    <cfRule type="cellIs" dxfId="129" priority="7" stopIfTrue="1" operator="greaterThan">
      <formula>$E$10</formula>
    </cfRule>
    <cfRule type="cellIs" dxfId="128" priority="8" stopIfTrue="1" operator="equal">
      <formula>""</formula>
    </cfRule>
  </conditionalFormatting>
  <conditionalFormatting sqref="E11:K11">
    <cfRule type="cellIs" dxfId="127" priority="9" stopIfTrue="1" operator="lessThan">
      <formula>$E$11</formula>
    </cfRule>
    <cfRule type="cellIs" dxfId="126" priority="10" stopIfTrue="1" operator="greaterThan">
      <formula>0</formula>
    </cfRule>
  </conditionalFormatting>
  <conditionalFormatting sqref="E12:K12">
    <cfRule type="cellIs" dxfId="125" priority="11" stopIfTrue="1" operator="lessThan">
      <formula>$E$12</formula>
    </cfRule>
    <cfRule type="cellIs" dxfId="124" priority="12" stopIfTrue="1" operator="greaterThan">
      <formula>0</formula>
    </cfRule>
  </conditionalFormatting>
  <conditionalFormatting sqref="C15:K15">
    <cfRule type="cellIs" dxfId="123" priority="13" stopIfTrue="1" operator="equal">
      <formula>$D$17</formula>
    </cfRule>
    <cfRule type="cellIs" dxfId="122" priority="14" stopIfTrue="1" operator="equal">
      <formula>$D$18</formula>
    </cfRule>
    <cfRule type="cellIs" dxfId="121" priority="15" stopIfTrue="1" operator="equal">
      <formula>$D$19</formula>
    </cfRule>
    <cfRule type="cellIs" dxfId="120" priority="16" stopIfTrue="1" operator="equal">
      <formula>$D$20</formula>
    </cfRule>
    <cfRule type="cellIs" dxfId="119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18" priority="1" stopIfTrue="1" operator="greaterThan">
      <formula>$E$7</formula>
    </cfRule>
    <cfRule type="cellIs" dxfId="117" priority="2" stopIfTrue="1" operator="equal">
      <formula>""</formula>
    </cfRule>
  </conditionalFormatting>
  <conditionalFormatting sqref="E8:K8">
    <cfRule type="cellIs" dxfId="116" priority="3" stopIfTrue="1" operator="greaterThan">
      <formula>$E$8</formula>
    </cfRule>
    <cfRule type="cellIs" dxfId="115" priority="4" stopIfTrue="1" operator="equal">
      <formula>""</formula>
    </cfRule>
  </conditionalFormatting>
  <conditionalFormatting sqref="E9:K9">
    <cfRule type="cellIs" dxfId="114" priority="5" stopIfTrue="1" operator="greaterThan">
      <formula>$E$9</formula>
    </cfRule>
    <cfRule type="cellIs" dxfId="113" priority="6" stopIfTrue="1" operator="equal">
      <formula>""</formula>
    </cfRule>
  </conditionalFormatting>
  <conditionalFormatting sqref="E10:K10">
    <cfRule type="cellIs" dxfId="112" priority="7" stopIfTrue="1" operator="greaterThan">
      <formula>$E$10</formula>
    </cfRule>
    <cfRule type="cellIs" dxfId="111" priority="8" stopIfTrue="1" operator="equal">
      <formula>""</formula>
    </cfRule>
  </conditionalFormatting>
  <conditionalFormatting sqref="E11:K11">
    <cfRule type="cellIs" dxfId="110" priority="9" stopIfTrue="1" operator="lessThan">
      <formula>$E$11</formula>
    </cfRule>
    <cfRule type="cellIs" dxfId="109" priority="10" stopIfTrue="1" operator="greaterThan">
      <formula>0</formula>
    </cfRule>
  </conditionalFormatting>
  <conditionalFormatting sqref="E12:K12">
    <cfRule type="cellIs" dxfId="108" priority="11" stopIfTrue="1" operator="lessThan">
      <formula>$E$12</formula>
    </cfRule>
    <cfRule type="cellIs" dxfId="107" priority="12" stopIfTrue="1" operator="greaterThan">
      <formula>0</formula>
    </cfRule>
  </conditionalFormatting>
  <conditionalFormatting sqref="C15:K15">
    <cfRule type="cellIs" dxfId="106" priority="13" stopIfTrue="1" operator="equal">
      <formula>$D$17</formula>
    </cfRule>
    <cfRule type="cellIs" dxfId="105" priority="14" stopIfTrue="1" operator="equal">
      <formula>$D$18</formula>
    </cfRule>
    <cfRule type="cellIs" dxfId="104" priority="15" stopIfTrue="1" operator="equal">
      <formula>$D$19</formula>
    </cfRule>
    <cfRule type="cellIs" dxfId="103" priority="16" stopIfTrue="1" operator="equal">
      <formula>$D$20</formula>
    </cfRule>
    <cfRule type="cellIs" dxfId="102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01" priority="1" stopIfTrue="1" operator="greaterThan">
      <formula>$E$7</formula>
    </cfRule>
    <cfRule type="cellIs" dxfId="100" priority="2" stopIfTrue="1" operator="equal">
      <formula>""</formula>
    </cfRule>
  </conditionalFormatting>
  <conditionalFormatting sqref="E8:K8">
    <cfRule type="cellIs" dxfId="99" priority="3" stopIfTrue="1" operator="greaterThan">
      <formula>$E$8</formula>
    </cfRule>
    <cfRule type="cellIs" dxfId="98" priority="4" stopIfTrue="1" operator="equal">
      <formula>""</formula>
    </cfRule>
  </conditionalFormatting>
  <conditionalFormatting sqref="E9:K9">
    <cfRule type="cellIs" dxfId="97" priority="5" stopIfTrue="1" operator="greaterThan">
      <formula>$E$9</formula>
    </cfRule>
    <cfRule type="cellIs" dxfId="96" priority="6" stopIfTrue="1" operator="equal">
      <formula>""</formula>
    </cfRule>
  </conditionalFormatting>
  <conditionalFormatting sqref="E10:K10">
    <cfRule type="cellIs" dxfId="95" priority="7" stopIfTrue="1" operator="greaterThan">
      <formula>$E$10</formula>
    </cfRule>
    <cfRule type="cellIs" dxfId="94" priority="8" stopIfTrue="1" operator="equal">
      <formula>""</formula>
    </cfRule>
  </conditionalFormatting>
  <conditionalFormatting sqref="E11:K11">
    <cfRule type="cellIs" dxfId="93" priority="9" stopIfTrue="1" operator="lessThan">
      <formula>$E$11</formula>
    </cfRule>
    <cfRule type="cellIs" dxfId="92" priority="10" stopIfTrue="1" operator="greaterThan">
      <formula>0</formula>
    </cfRule>
  </conditionalFormatting>
  <conditionalFormatting sqref="E12:K12">
    <cfRule type="cellIs" dxfId="91" priority="11" stopIfTrue="1" operator="lessThan">
      <formula>$E$12</formula>
    </cfRule>
    <cfRule type="cellIs" dxfId="90" priority="12" stopIfTrue="1" operator="greaterThan">
      <formula>0</formula>
    </cfRule>
  </conditionalFormatting>
  <conditionalFormatting sqref="C15:K15">
    <cfRule type="cellIs" dxfId="89" priority="13" stopIfTrue="1" operator="equal">
      <formula>$D$17</formula>
    </cfRule>
    <cfRule type="cellIs" dxfId="88" priority="14" stopIfTrue="1" operator="equal">
      <formula>$D$18</formula>
    </cfRule>
    <cfRule type="cellIs" dxfId="87" priority="15" stopIfTrue="1" operator="equal">
      <formula>$D$19</formula>
    </cfRule>
    <cfRule type="cellIs" dxfId="86" priority="16" stopIfTrue="1" operator="equal">
      <formula>$D$20</formula>
    </cfRule>
    <cfRule type="cellIs" dxfId="85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84" priority="1" stopIfTrue="1" operator="greaterThan">
      <formula>$E$7</formula>
    </cfRule>
    <cfRule type="cellIs" dxfId="83" priority="2" stopIfTrue="1" operator="equal">
      <formula>""</formula>
    </cfRule>
  </conditionalFormatting>
  <conditionalFormatting sqref="E8:K8">
    <cfRule type="cellIs" dxfId="82" priority="3" stopIfTrue="1" operator="greaterThan">
      <formula>$E$8</formula>
    </cfRule>
    <cfRule type="cellIs" dxfId="81" priority="4" stopIfTrue="1" operator="equal">
      <formula>""</formula>
    </cfRule>
  </conditionalFormatting>
  <conditionalFormatting sqref="E9:K9">
    <cfRule type="cellIs" dxfId="80" priority="5" stopIfTrue="1" operator="greaterThan">
      <formula>$E$9</formula>
    </cfRule>
    <cfRule type="cellIs" dxfId="79" priority="6" stopIfTrue="1" operator="equal">
      <formula>""</formula>
    </cfRule>
  </conditionalFormatting>
  <conditionalFormatting sqref="E10:K10">
    <cfRule type="cellIs" dxfId="78" priority="7" stopIfTrue="1" operator="greaterThan">
      <formula>$E$10</formula>
    </cfRule>
    <cfRule type="cellIs" dxfId="77" priority="8" stopIfTrue="1" operator="equal">
      <formula>""</formula>
    </cfRule>
  </conditionalFormatting>
  <conditionalFormatting sqref="E11:K11">
    <cfRule type="cellIs" dxfId="76" priority="9" stopIfTrue="1" operator="lessThan">
      <formula>$E$11</formula>
    </cfRule>
    <cfRule type="cellIs" dxfId="75" priority="10" stopIfTrue="1" operator="greaterThan">
      <formula>0</formula>
    </cfRule>
  </conditionalFormatting>
  <conditionalFormatting sqref="E12:K12">
    <cfRule type="cellIs" dxfId="74" priority="11" stopIfTrue="1" operator="lessThan">
      <formula>$E$12</formula>
    </cfRule>
    <cfRule type="cellIs" dxfId="73" priority="12" stopIfTrue="1" operator="greaterThan">
      <formula>0</formula>
    </cfRule>
  </conditionalFormatting>
  <conditionalFormatting sqref="C15:K15">
    <cfRule type="cellIs" dxfId="72" priority="13" stopIfTrue="1" operator="equal">
      <formula>$D$17</formula>
    </cfRule>
    <cfRule type="cellIs" dxfId="71" priority="14" stopIfTrue="1" operator="equal">
      <formula>$D$18</formula>
    </cfRule>
    <cfRule type="cellIs" dxfId="70" priority="15" stopIfTrue="1" operator="equal">
      <formula>$D$19</formula>
    </cfRule>
    <cfRule type="cellIs" dxfId="69" priority="16" stopIfTrue="1" operator="equal">
      <formula>$D$20</formula>
    </cfRule>
    <cfRule type="cellIs" dxfId="68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67" priority="1" stopIfTrue="1" operator="greaterThan">
      <formula>$E$7</formula>
    </cfRule>
    <cfRule type="cellIs" dxfId="66" priority="2" stopIfTrue="1" operator="equal">
      <formula>""</formula>
    </cfRule>
  </conditionalFormatting>
  <conditionalFormatting sqref="E8:K8">
    <cfRule type="cellIs" dxfId="65" priority="3" stopIfTrue="1" operator="greaterThan">
      <formula>$E$8</formula>
    </cfRule>
    <cfRule type="cellIs" dxfId="64" priority="4" stopIfTrue="1" operator="equal">
      <formula>""</formula>
    </cfRule>
  </conditionalFormatting>
  <conditionalFormatting sqref="E9:K9">
    <cfRule type="cellIs" dxfId="63" priority="5" stopIfTrue="1" operator="greaterThan">
      <formula>$E$9</formula>
    </cfRule>
    <cfRule type="cellIs" dxfId="62" priority="6" stopIfTrue="1" operator="equal">
      <formula>""</formula>
    </cfRule>
  </conditionalFormatting>
  <conditionalFormatting sqref="E10:K10">
    <cfRule type="cellIs" dxfId="61" priority="7" stopIfTrue="1" operator="greaterThan">
      <formula>$E$10</formula>
    </cfRule>
    <cfRule type="cellIs" dxfId="60" priority="8" stopIfTrue="1" operator="equal">
      <formula>""</formula>
    </cfRule>
  </conditionalFormatting>
  <conditionalFormatting sqref="E11:K11">
    <cfRule type="cellIs" dxfId="59" priority="9" stopIfTrue="1" operator="lessThan">
      <formula>$E$11</formula>
    </cfRule>
    <cfRule type="cellIs" dxfId="58" priority="10" stopIfTrue="1" operator="greaterThan">
      <formula>0</formula>
    </cfRule>
  </conditionalFormatting>
  <conditionalFormatting sqref="E12:K12">
    <cfRule type="cellIs" dxfId="57" priority="11" stopIfTrue="1" operator="lessThan">
      <formula>$E$12</formula>
    </cfRule>
    <cfRule type="cellIs" dxfId="56" priority="12" stopIfTrue="1" operator="greaterThan">
      <formula>0</formula>
    </cfRule>
  </conditionalFormatting>
  <conditionalFormatting sqref="C15:K15">
    <cfRule type="cellIs" dxfId="55" priority="13" stopIfTrue="1" operator="equal">
      <formula>$D$17</formula>
    </cfRule>
    <cfRule type="cellIs" dxfId="54" priority="14" stopIfTrue="1" operator="equal">
      <formula>$D$18</formula>
    </cfRule>
    <cfRule type="cellIs" dxfId="53" priority="15" stopIfTrue="1" operator="equal">
      <formula>$D$19</formula>
    </cfRule>
    <cfRule type="cellIs" dxfId="52" priority="16" stopIfTrue="1" operator="equal">
      <formula>$D$20</formula>
    </cfRule>
    <cfRule type="cellIs" dxfId="51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50" priority="1" stopIfTrue="1" operator="greaterThan">
      <formula>$E$7</formula>
    </cfRule>
    <cfRule type="cellIs" dxfId="49" priority="2" stopIfTrue="1" operator="equal">
      <formula>""</formula>
    </cfRule>
  </conditionalFormatting>
  <conditionalFormatting sqref="E8:K8">
    <cfRule type="cellIs" dxfId="48" priority="3" stopIfTrue="1" operator="greaterThan">
      <formula>$E$8</formula>
    </cfRule>
    <cfRule type="cellIs" dxfId="47" priority="4" stopIfTrue="1" operator="equal">
      <formula>""</formula>
    </cfRule>
  </conditionalFormatting>
  <conditionalFormatting sqref="E9:K9">
    <cfRule type="cellIs" dxfId="46" priority="5" stopIfTrue="1" operator="greaterThan">
      <formula>$E$9</formula>
    </cfRule>
    <cfRule type="cellIs" dxfId="45" priority="6" stopIfTrue="1" operator="equal">
      <formula>""</formula>
    </cfRule>
  </conditionalFormatting>
  <conditionalFormatting sqref="E10:K10">
    <cfRule type="cellIs" dxfId="44" priority="7" stopIfTrue="1" operator="greaterThan">
      <formula>$E$10</formula>
    </cfRule>
    <cfRule type="cellIs" dxfId="43" priority="8" stopIfTrue="1" operator="equal">
      <formula>""</formula>
    </cfRule>
  </conditionalFormatting>
  <conditionalFormatting sqref="E11:K11">
    <cfRule type="cellIs" dxfId="42" priority="9" stopIfTrue="1" operator="lessThan">
      <formula>$E$11</formula>
    </cfRule>
    <cfRule type="cellIs" dxfId="41" priority="10" stopIfTrue="1" operator="greaterThan">
      <formula>0</formula>
    </cfRule>
  </conditionalFormatting>
  <conditionalFormatting sqref="E12:K12">
    <cfRule type="cellIs" dxfId="40" priority="11" stopIfTrue="1" operator="lessThan">
      <formula>$E$12</formula>
    </cfRule>
    <cfRule type="cellIs" dxfId="39" priority="12" stopIfTrue="1" operator="greaterThan">
      <formula>0</formula>
    </cfRule>
  </conditionalFormatting>
  <conditionalFormatting sqref="C15:K15">
    <cfRule type="cellIs" dxfId="38" priority="13" stopIfTrue="1" operator="equal">
      <formula>$D$17</formula>
    </cfRule>
    <cfRule type="cellIs" dxfId="37" priority="14" stopIfTrue="1" operator="equal">
      <formula>$D$18</formula>
    </cfRule>
    <cfRule type="cellIs" dxfId="36" priority="15" stopIfTrue="1" operator="equal">
      <formula>$D$19</formula>
    </cfRule>
    <cfRule type="cellIs" dxfId="35" priority="16" stopIfTrue="1" operator="equal">
      <formula>$D$20</formula>
    </cfRule>
    <cfRule type="cellIs" dxfId="34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1222</v>
      </c>
      <c r="G6" s="1">
        <v>1622</v>
      </c>
      <c r="H6" s="1">
        <v>1623</v>
      </c>
      <c r="I6" s="1">
        <v>1720</v>
      </c>
      <c r="J6" s="1">
        <v>1722</v>
      </c>
      <c r="K6" s="1">
        <v>2160</v>
      </c>
    </row>
    <row r="7" spans="1:78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15"/>
      <c r="G11" s="15"/>
      <c r="H11" s="15"/>
      <c r="I11" s="15"/>
      <c r="J11" s="15"/>
      <c r="K11" s="15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15"/>
      <c r="G12" s="15"/>
      <c r="H12" s="15"/>
      <c r="I12" s="15"/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33" priority="1" stopIfTrue="1" operator="greaterThan">
      <formula>$E$7</formula>
    </cfRule>
    <cfRule type="cellIs" dxfId="32" priority="2" stopIfTrue="1" operator="equal">
      <formula>""</formula>
    </cfRule>
  </conditionalFormatting>
  <conditionalFormatting sqref="E8:K8">
    <cfRule type="cellIs" dxfId="31" priority="3" stopIfTrue="1" operator="greaterThan">
      <formula>$E$8</formula>
    </cfRule>
    <cfRule type="cellIs" dxfId="30" priority="4" stopIfTrue="1" operator="equal">
      <formula>""</formula>
    </cfRule>
  </conditionalFormatting>
  <conditionalFormatting sqref="E9:K9">
    <cfRule type="cellIs" dxfId="29" priority="5" stopIfTrue="1" operator="greaterThan">
      <formula>$E$9</formula>
    </cfRule>
    <cfRule type="cellIs" dxfId="28" priority="6" stopIfTrue="1" operator="equal">
      <formula>""</formula>
    </cfRule>
  </conditionalFormatting>
  <conditionalFormatting sqref="E10:K10">
    <cfRule type="cellIs" dxfId="27" priority="7" stopIfTrue="1" operator="greaterThan">
      <formula>$E$10</formula>
    </cfRule>
    <cfRule type="cellIs" dxfId="26" priority="8" stopIfTrue="1" operator="equal">
      <formula>""</formula>
    </cfRule>
  </conditionalFormatting>
  <conditionalFormatting sqref="E11:K11">
    <cfRule type="cellIs" dxfId="25" priority="9" stopIfTrue="1" operator="lessThan">
      <formula>$E$11</formula>
    </cfRule>
    <cfRule type="cellIs" dxfId="24" priority="10" stopIfTrue="1" operator="greaterThan">
      <formula>0</formula>
    </cfRule>
  </conditionalFormatting>
  <conditionalFormatting sqref="E12:K12">
    <cfRule type="cellIs" dxfId="23" priority="11" stopIfTrue="1" operator="lessThan">
      <formula>$E$12</formula>
    </cfRule>
    <cfRule type="cellIs" dxfId="22" priority="12" stopIfTrue="1" operator="greaterThan">
      <formula>0</formula>
    </cfRule>
  </conditionalFormatting>
  <conditionalFormatting sqref="C15:K15">
    <cfRule type="cellIs" dxfId="21" priority="13" stopIfTrue="1" operator="equal">
      <formula>$D$17</formula>
    </cfRule>
    <cfRule type="cellIs" dxfId="20" priority="14" stopIfTrue="1" operator="equal">
      <formula>$D$18</formula>
    </cfRule>
    <cfRule type="cellIs" dxfId="19" priority="15" stopIfTrue="1" operator="equal">
      <formula>$D$19</formula>
    </cfRule>
    <cfRule type="cellIs" dxfId="18" priority="16" stopIfTrue="1" operator="equal">
      <formula>$D$20</formula>
    </cfRule>
    <cfRule type="cellIs" dxfId="17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>
      <c r="F1" s="22" t="s">
        <v>33</v>
      </c>
    </row>
    <row r="2" spans="1:78" ht="18">
      <c r="D2" s="4" t="s">
        <v>1</v>
      </c>
      <c r="G2" s="22"/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31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1222</v>
      </c>
      <c r="G6" s="25">
        <v>1622</v>
      </c>
      <c r="H6" s="25">
        <v>1623</v>
      </c>
      <c r="I6" s="25">
        <v>1720</v>
      </c>
      <c r="J6" s="25">
        <v>1722</v>
      </c>
      <c r="K6" s="25">
        <v>2160</v>
      </c>
    </row>
    <row r="7" spans="1:78" ht="30">
      <c r="A7" s="13">
        <v>11473</v>
      </c>
      <c r="B7" s="13">
        <v>101310</v>
      </c>
      <c r="C7" s="12" t="s">
        <v>14</v>
      </c>
      <c r="D7" s="3" t="s">
        <v>15</v>
      </c>
      <c r="E7" s="3">
        <v>630</v>
      </c>
      <c r="F7" s="26"/>
      <c r="G7" s="26"/>
      <c r="H7" s="26"/>
      <c r="I7" s="26"/>
      <c r="J7" s="26"/>
      <c r="K7" s="2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>
      <c r="A8" s="13">
        <v>11473</v>
      </c>
      <c r="B8" s="13">
        <v>101311</v>
      </c>
      <c r="C8" s="3" t="s">
        <v>14</v>
      </c>
      <c r="D8" s="3" t="s">
        <v>16</v>
      </c>
      <c r="E8" s="3">
        <v>120</v>
      </c>
      <c r="F8" s="26"/>
      <c r="G8" s="26"/>
      <c r="H8" s="26"/>
      <c r="I8" s="26"/>
      <c r="J8" s="26"/>
      <c r="K8" s="26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>
      <c r="A9" s="13">
        <v>11473</v>
      </c>
      <c r="B9" s="13">
        <v>101312</v>
      </c>
      <c r="C9" s="3" t="s">
        <v>14</v>
      </c>
      <c r="D9" s="3" t="s">
        <v>17</v>
      </c>
      <c r="E9" s="3">
        <v>200</v>
      </c>
      <c r="F9" s="26"/>
      <c r="G9" s="26"/>
      <c r="H9" s="26"/>
      <c r="I9" s="26"/>
      <c r="J9" s="26"/>
      <c r="K9" s="2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>
      <c r="A10" s="13">
        <v>11473</v>
      </c>
      <c r="B10" s="13">
        <v>101313</v>
      </c>
      <c r="C10" s="3" t="s">
        <v>14</v>
      </c>
      <c r="D10" s="3" t="s">
        <v>18</v>
      </c>
      <c r="E10" s="3">
        <v>50</v>
      </c>
      <c r="F10" s="26"/>
      <c r="G10" s="26"/>
      <c r="H10" s="26"/>
      <c r="I10" s="26"/>
      <c r="J10" s="26"/>
      <c r="K10" s="2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>
      <c r="A11" s="13">
        <v>11473</v>
      </c>
      <c r="B11" s="13">
        <v>101314</v>
      </c>
      <c r="C11" s="14" t="s">
        <v>19</v>
      </c>
      <c r="D11" s="14" t="s">
        <v>20</v>
      </c>
      <c r="E11" s="14">
        <v>-50</v>
      </c>
      <c r="F11" s="26"/>
      <c r="G11" s="26"/>
      <c r="H11" s="26"/>
      <c r="I11" s="26"/>
      <c r="J11" s="26"/>
      <c r="K11" s="26"/>
      <c r="L11" s="1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>
      <c r="A12" s="13">
        <v>11473</v>
      </c>
      <c r="B12" s="13">
        <v>101315</v>
      </c>
      <c r="C12" s="14" t="s">
        <v>19</v>
      </c>
      <c r="D12" s="14" t="s">
        <v>21</v>
      </c>
      <c r="E12" s="14">
        <v>-10</v>
      </c>
      <c r="F12" s="26"/>
      <c r="G12" s="26"/>
      <c r="H12" s="26"/>
      <c r="I12" s="26"/>
      <c r="J12" s="26"/>
      <c r="K12" s="26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22</v>
      </c>
      <c r="E14">
        <f>SUMIF($E$6:$E$12, "&gt;0")</f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23</v>
      </c>
      <c r="F15" s="16">
        <f>SUM($F$7:$F$12)</f>
        <v>0</v>
      </c>
      <c r="G15" s="16">
        <f>SUM($G$7:$G$12)</f>
        <v>0</v>
      </c>
      <c r="H15" s="16">
        <f>SUM($H$7:$H$12)</f>
        <v>0</v>
      </c>
      <c r="I15" s="16">
        <f>SUM($I$7:$I$12)</f>
        <v>0</v>
      </c>
      <c r="J15" s="16">
        <f>SUM($J$7:$J$12)</f>
        <v>0</v>
      </c>
      <c r="K15" s="16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25</v>
      </c>
      <c r="E16" t="s">
        <v>26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C17" t="s">
        <v>24</v>
      </c>
      <c r="D17" s="17">
        <f>LARGE($F$15:$K$15,1)</f>
        <v>0</v>
      </c>
      <c r="E17">
        <f>INDEX($F$6:$K$6,MATCH($D$17,$F$15:$K$15,0))</f>
        <v>1222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C18" t="s">
        <v>27</v>
      </c>
      <c r="D18" s="18">
        <f>LARGE($F$15:$K$15,2)</f>
        <v>0</v>
      </c>
      <c r="E18">
        <f>INDEX($F$6:$K$6,MATCH($D$18,$F$15:$K$15,0))</f>
        <v>1222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C19" t="s">
        <v>28</v>
      </c>
      <c r="D19" s="19">
        <f>LARGE($F$15:$K$15,3)</f>
        <v>0</v>
      </c>
      <c r="E19">
        <f>INDEX($F$6:$K$6,MATCH($D$19,$F$15:$K$15,0))</f>
        <v>1222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C20" t="s">
        <v>29</v>
      </c>
      <c r="D20" s="20">
        <f>LARGE($F$15:$K$15,4)</f>
        <v>0</v>
      </c>
      <c r="E20">
        <f>INDEX($F$6:$K$6,MATCH($D$20,$F$15:$K$15,0))</f>
        <v>1222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C21" t="s">
        <v>30</v>
      </c>
      <c r="D21" s="21">
        <f>LARGE($F$15:$K$15,5)</f>
        <v>0</v>
      </c>
      <c r="E21">
        <f>INDEX($F$6:$K$6,MATCH($D$21,$F$15:$K$15,0))</f>
        <v>1222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16" priority="1" stopIfTrue="1" operator="greaterThan">
      <formula>$E$7</formula>
    </cfRule>
    <cfRule type="cellIs" dxfId="15" priority="2" stopIfTrue="1" operator="equal">
      <formula>""</formula>
    </cfRule>
  </conditionalFormatting>
  <conditionalFormatting sqref="E8">
    <cfRule type="cellIs" dxfId="14" priority="3" stopIfTrue="1" operator="greaterThan">
      <formula>$E$8</formula>
    </cfRule>
    <cfRule type="cellIs" dxfId="13" priority="4" stopIfTrue="1" operator="equal">
      <formula>""</formula>
    </cfRule>
  </conditionalFormatting>
  <conditionalFormatting sqref="E9">
    <cfRule type="cellIs" dxfId="12" priority="5" stopIfTrue="1" operator="greaterThan">
      <formula>$E$9</formula>
    </cfRule>
    <cfRule type="cellIs" dxfId="11" priority="6" stopIfTrue="1" operator="equal">
      <formula>""</formula>
    </cfRule>
  </conditionalFormatting>
  <conditionalFormatting sqref="E10">
    <cfRule type="cellIs" dxfId="10" priority="7" stopIfTrue="1" operator="greaterThan">
      <formula>$E$10</formula>
    </cfRule>
    <cfRule type="cellIs" dxfId="9" priority="8" stopIfTrue="1" operator="equal">
      <formula>""</formula>
    </cfRule>
  </conditionalFormatting>
  <conditionalFormatting sqref="E11">
    <cfRule type="cellIs" dxfId="8" priority="9" stopIfTrue="1" operator="lessThan">
      <formula>$E$11</formula>
    </cfRule>
    <cfRule type="cellIs" dxfId="7" priority="10" stopIfTrue="1" operator="greaterThan">
      <formula>0</formula>
    </cfRule>
  </conditionalFormatting>
  <conditionalFormatting sqref="E12">
    <cfRule type="cellIs" dxfId="6" priority="11" stopIfTrue="1" operator="lessThan">
      <formula>$E$12</formula>
    </cfRule>
    <cfRule type="cellIs" dxfId="5" priority="12" stopIfTrue="1" operator="greaterThan">
      <formula>0</formula>
    </cfRule>
  </conditionalFormatting>
  <conditionalFormatting sqref="C15:K15">
    <cfRule type="cellIs" dxfId="4" priority="13" stopIfTrue="1" operator="equal">
      <formula>$D$17</formula>
    </cfRule>
    <cfRule type="cellIs" dxfId="3" priority="14" stopIfTrue="1" operator="equal">
      <formula>$D$18</formula>
    </cfRule>
    <cfRule type="cellIs" dxfId="2" priority="15" stopIfTrue="1" operator="equal">
      <formula>$D$19</formula>
    </cfRule>
    <cfRule type="cellIs" dxfId="1" priority="16" stopIfTrue="1" operator="equal">
      <formula>$D$20</formula>
    </cfRule>
    <cfRule type="cellIs" dxfId="0" priority="17" stopIfTrue="1" operator="equal">
      <formula>$D$21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MIS Techs</cp:lastModifiedBy>
  <cp:lastPrinted>2002-06-22T17:00:52Z</cp:lastPrinted>
  <dcterms:created xsi:type="dcterms:W3CDTF">2002-05-15T02:32:49Z</dcterms:created>
  <dcterms:modified xsi:type="dcterms:W3CDTF">2015-04-22T20:34:53Z</dcterms:modified>
</cp:coreProperties>
</file>